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6" windowWidth="15456" windowHeight="7932" activeTab="0"/>
  </bookViews>
  <sheets>
    <sheet name="додаток" sheetId="1" r:id="rId1"/>
  </sheets>
  <definedNames>
    <definedName name="_xlfn.AGGREGATE" hidden="1">#NAME?</definedName>
    <definedName name="_xlnm.Print_Titles" localSheetId="0">'додаток'!$11:$13</definedName>
    <definedName name="_xlnm.Print_Area" localSheetId="0">'додаток'!$A$1:$J$27</definedName>
  </definedNames>
  <calcPr fullCalcOnLoad="1"/>
</workbook>
</file>

<file path=xl/sharedStrings.xml><?xml version="1.0" encoding="utf-8"?>
<sst xmlns="http://schemas.openxmlformats.org/spreadsheetml/2006/main" count="66" uniqueCount="61">
  <si>
    <t>Загальний фонд</t>
  </si>
  <si>
    <t>Спеціальний фонд</t>
  </si>
  <si>
    <t>Разом загальний та спеціальний фонди</t>
  </si>
  <si>
    <t>02</t>
  </si>
  <si>
    <t xml:space="preserve">Назва програми, головного розпорядника коштів, відповідального виконавця та напрямку видатків </t>
  </si>
  <si>
    <t>до рішення  Кропивницької  районної ради</t>
  </si>
  <si>
    <t>усього</t>
  </si>
  <si>
    <t>у тому числі бюджет розвитку</t>
  </si>
  <si>
    <t>Код Програмної класифікації видатків та кредитування місцевого бюджету</t>
  </si>
  <si>
    <t xml:space="preserve">Код Типової програмної класифікації видатків та кредитування місцевого бюджету </t>
  </si>
  <si>
    <t>Код Функціональної класифікації видатків та кредитування бюджету</t>
  </si>
  <si>
    <t>Дата та № рішення районної ради про затвердження програми</t>
  </si>
  <si>
    <t>(код бюджету)</t>
  </si>
  <si>
    <t>Голова районної ради</t>
  </si>
  <si>
    <t>Андрій ЛЕЙБЕНКО</t>
  </si>
  <si>
    <t>(грн.)</t>
  </si>
  <si>
    <t>РАЗОМ</t>
  </si>
  <si>
    <t>01</t>
  </si>
  <si>
    <t>Кропивницька районна рада</t>
  </si>
  <si>
    <t>0180</t>
  </si>
  <si>
    <t>0117693</t>
  </si>
  <si>
    <t>7693</t>
  </si>
  <si>
    <t>0490</t>
  </si>
  <si>
    <t>Інші заходи, пов`язані з економічною діяльністю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</si>
  <si>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</si>
  <si>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</si>
  <si>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</si>
  <si>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</si>
  <si>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ЗМІНИ до ПЕРЕЛІКУ ВИДАТКІВ</t>
  </si>
  <si>
    <t>Районна Програма фінансової підтримки діяльності Кропивницької районної ради на              2023 – 2025 роки</t>
  </si>
  <si>
    <t>від 22 вересня 2023 року          № 301</t>
  </si>
  <si>
    <t>Кропивницька районна державна (військова) адміністрація</t>
  </si>
  <si>
    <t>районного бюджету на 2024 рік на виконання районних програм</t>
  </si>
  <si>
    <t>визначених у додатку 4 до рішення Кропивницької районної ради від 15 грудня 2023 року № 312</t>
  </si>
  <si>
    <t>Передбачено у видатках районного бюджету на 2024 рік</t>
  </si>
  <si>
    <t>Управління соціального захисту населення Кропивницької районної державної (військової) адміністрації</t>
  </si>
  <si>
    <t>0813242</t>
  </si>
  <si>
    <t>Інші заходи у сфері соціального захисту і соціального забезпечення</t>
  </si>
  <si>
    <t>08</t>
  </si>
  <si>
    <t>від 22 вересня 2023 року № 301</t>
  </si>
  <si>
    <t>Районна Програма фінансової підтримки діяльності Кропивницької районної ради на 2023 – 2025 роки</t>
  </si>
  <si>
    <t>0112010</t>
  </si>
  <si>
    <t>2010</t>
  </si>
  <si>
    <t>0731</t>
  </si>
  <si>
    <t>Багатопрофільна стаціонарна медична допомога населенню</t>
  </si>
  <si>
    <t>Районна Програма розвитку та фінансової підтримки комунального некомерційного підприємства Кропивницької районної ради «Кропивницька центральна районна лікарня » на 2023 рік</t>
  </si>
  <si>
    <t>від 31 березня 2023 року          № 276</t>
  </si>
  <si>
    <t>0211142</t>
  </si>
  <si>
    <t>1142</t>
  </si>
  <si>
    <t>0990</t>
  </si>
  <si>
    <t>Інші програми та заходи у сфері освіти</t>
  </si>
  <si>
    <t>Районна Програма погашення податкових боргів, нарахованої на неї пені, а також заборгованостей за виконавчими провадженнями, боржниками у яких визнано Кропивницьку районну державну адміністрацію чи її структурні підрозділи</t>
  </si>
  <si>
    <t>від ___ квітня 2024 року № ___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</si>
  <si>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</si>
  <si>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</si>
  <si>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</si>
  <si>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Районна Програма підтримки органів виконавчої влади на 2023 – 2024 роки </t>
  </si>
  <si>
    <t>від 31 березня 2023 року № 266</t>
  </si>
  <si>
    <t>Додаток 5</t>
  </si>
  <si>
    <t>від ___ квітня 2024 року № ____</t>
  </si>
  <si>
    <t>Районна Програма погашення податкових боргів, нарахованої на них пені, а також заборгованостей за виконавчими провадженнями, боржниками у яких визнано Кропивницьку районну державну адміністрацію чи її структурні підрозділи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</si>
</sst>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"/>
    <numFmt numFmtId="202" formatCode="[$-FC19]d\ mmmm\ yyyy\ &quot;г.&quot;"/>
    <numFmt numFmtId="203" formatCode="&quot;Так&quot;;&quot;Так&quot;;&quot;Ні&quot;"/>
    <numFmt numFmtId="204" formatCode="&quot;Істина&quot;;&quot;Істина&quot;;&quot;Хибність&quot;"/>
    <numFmt numFmtId="205" formatCode="&quot;Увімк&quot;;&quot;Увімк&quot;;&quot;Вимк&quot;"/>
  </numFmts>
  <fonts count="34">
    <font>
      <sz val="10"/>
      <name val="Times New Roman"/>
      <family val="0"/>
    </font>
    <font>
      <sz val="10"/>
      <color indexed="8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0"/>
      <name val="Courier New"/>
      <family val="3"/>
    </font>
    <font>
      <sz val="10"/>
      <name val="Helv"/>
      <family val="0"/>
    </font>
    <font>
      <sz val="8"/>
      <name val="Times New Roman"/>
      <family val="1"/>
    </font>
    <font>
      <sz val="9"/>
      <name val="Times New Roman"/>
      <family val="1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u val="single"/>
      <sz val="10"/>
      <color indexed="20"/>
      <name val="Times New Roman"/>
      <family val="1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7" fillId="0" borderId="0">
      <alignment/>
      <protection/>
    </xf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 vertical="top"/>
      <protection/>
    </xf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7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9" fillId="0" borderId="0">
      <alignment/>
      <protection/>
    </xf>
    <xf numFmtId="0" fontId="30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left" vertical="top"/>
      <protection/>
    </xf>
    <xf numFmtId="0" fontId="2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196" fontId="11" fillId="0" borderId="0" xfId="0" applyNumberFormat="1" applyFont="1" applyFill="1" applyBorder="1" applyAlignment="1">
      <alignment vertical="justify"/>
    </xf>
    <xf numFmtId="0" fontId="6" fillId="0" borderId="0" xfId="0" applyFont="1" applyFill="1" applyAlignment="1">
      <alignment horizontal="left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1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196" fontId="11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Font="1" applyFill="1" applyAlignment="1">
      <alignment horizontal="center" vertical="center"/>
    </xf>
    <xf numFmtId="196" fontId="2" fillId="0" borderId="10" xfId="70" applyNumberFormat="1" applyFont="1" applyFill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/>
    </xf>
    <xf numFmtId="0" fontId="3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24" borderId="10" xfId="0" applyFont="1" applyFill="1" applyBorder="1" applyAlignment="1">
      <alignment horizontal="center" vertical="center" wrapText="1"/>
    </xf>
    <xf numFmtId="4" fontId="6" fillId="0" borderId="10" xfId="70" applyNumberFormat="1" applyFont="1" applyFill="1" applyBorder="1" applyAlignment="1">
      <alignment horizontal="center" vertical="center"/>
      <protection/>
    </xf>
    <xf numFmtId="4" fontId="2" fillId="0" borderId="10" xfId="70" applyNumberFormat="1" applyFont="1" applyFill="1" applyBorder="1" applyAlignment="1">
      <alignment horizontal="center" vertical="center"/>
      <protection/>
    </xf>
    <xf numFmtId="4" fontId="6" fillId="0" borderId="10" xfId="0" applyNumberFormat="1" applyFont="1" applyFill="1" applyBorder="1" applyAlignment="1">
      <alignment horizontal="center" vertical="center"/>
    </xf>
    <xf numFmtId="49" fontId="32" fillId="0" borderId="10" xfId="0" applyNumberFormat="1" applyFont="1" applyFill="1" applyBorder="1" applyAlignment="1" quotePrefix="1">
      <alignment horizontal="center" vertical="center" wrapText="1"/>
    </xf>
    <xf numFmtId="0" fontId="32" fillId="0" borderId="10" xfId="0" applyFont="1" applyFill="1" applyBorder="1" applyAlignment="1" quotePrefix="1">
      <alignment horizontal="center" vertical="center" wrapText="1"/>
    </xf>
    <xf numFmtId="4" fontId="32" fillId="0" borderId="10" xfId="0" applyNumberFormat="1" applyFont="1" applyFill="1" applyBorder="1" applyAlignment="1" quotePrefix="1">
      <alignment horizontal="center" vertical="center" wrapText="1"/>
    </xf>
    <xf numFmtId="4" fontId="32" fillId="0" borderId="10" xfId="0" applyNumberFormat="1" applyFont="1" applyFill="1" applyBorder="1" applyAlignment="1" quotePrefix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 quotePrefix="1">
      <alignment horizontal="center" vertical="center" wrapText="1"/>
    </xf>
    <xf numFmtId="1" fontId="32" fillId="0" borderId="0" xfId="0" applyNumberFormat="1" applyFont="1" applyFill="1" applyBorder="1" applyAlignment="1" quotePrefix="1">
      <alignment vertical="center" wrapText="1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1" fontId="2" fillId="0" borderId="0" xfId="0" applyNumberFormat="1" applyFont="1" applyFill="1" applyBorder="1" applyAlignment="1" quotePrefix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96" fontId="2" fillId="0" borderId="0" xfId="70" applyNumberFormat="1" applyFont="1" applyFill="1" applyBorder="1" applyAlignment="1">
      <alignment horizontal="center" vertical="center" wrapText="1"/>
      <protection/>
    </xf>
    <xf numFmtId="2" fontId="2" fillId="0" borderId="0" xfId="0" applyNumberFormat="1" applyFont="1" applyFill="1" applyBorder="1" applyAlignment="1" quotePrefix="1">
      <alignment horizontal="center" vertical="center" wrapText="1"/>
    </xf>
    <xf numFmtId="2" fontId="2" fillId="0" borderId="0" xfId="0" applyNumberFormat="1" applyFont="1" applyFill="1" applyBorder="1" applyAlignment="1" quotePrefix="1">
      <alignment vertical="center" wrapText="1"/>
    </xf>
    <xf numFmtId="4" fontId="32" fillId="0" borderId="0" xfId="62" applyNumberFormat="1" applyFont="1" applyBorder="1" applyAlignment="1" quotePrefix="1">
      <alignment vertical="center" wrapText="1"/>
      <protection/>
    </xf>
    <xf numFmtId="196" fontId="2" fillId="0" borderId="0" xfId="70" applyNumberFormat="1" applyFont="1" applyFill="1" applyBorder="1" applyAlignment="1">
      <alignment horizontal="left" vertical="center" wrapText="1"/>
      <protection/>
    </xf>
    <xf numFmtId="0" fontId="6" fillId="24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 applyProtection="1">
      <alignment horizontal="center" vertical="center" wrapText="1"/>
      <protection/>
    </xf>
    <xf numFmtId="2" fontId="2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 applyProtection="1">
      <alignment horizontal="center" vertical="center" wrapText="1"/>
      <protection/>
    </xf>
    <xf numFmtId="2" fontId="2" fillId="0" borderId="10" xfId="0" applyNumberFormat="1" applyFont="1" applyFill="1" applyBorder="1" applyAlignment="1" quotePrefix="1">
      <alignment horizontal="left" vertical="center" wrapText="1"/>
    </xf>
    <xf numFmtId="2" fontId="6" fillId="0" borderId="0" xfId="0" applyNumberFormat="1" applyFont="1" applyFill="1" applyAlignment="1">
      <alignment horizontal="center"/>
    </xf>
    <xf numFmtId="0" fontId="2" fillId="24" borderId="0" xfId="0" applyNumberFormat="1" applyFont="1" applyFill="1" applyAlignment="1" applyProtection="1">
      <alignment horizontal="left" vertical="top"/>
      <protection/>
    </xf>
    <xf numFmtId="1" fontId="2" fillId="24" borderId="0" xfId="60" applyNumberFormat="1" applyFont="1" applyFill="1" applyAlignment="1">
      <alignment horizontal="left" vertical="center"/>
      <protection/>
    </xf>
    <xf numFmtId="0" fontId="2" fillId="24" borderId="0" xfId="0" applyFont="1" applyFill="1" applyAlignment="1">
      <alignment/>
    </xf>
    <xf numFmtId="0" fontId="0" fillId="24" borderId="0" xfId="0" applyFont="1" applyFill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 vertical="center"/>
    </xf>
    <xf numFmtId="0" fontId="2" fillId="24" borderId="10" xfId="0" applyNumberFormat="1" applyFont="1" applyFill="1" applyBorder="1" applyAlignment="1" applyProtection="1">
      <alignment horizontal="center" vertical="center" wrapText="1"/>
      <protection/>
    </xf>
    <xf numFmtId="2" fontId="6" fillId="24" borderId="10" xfId="0" applyNumberFormat="1" applyFont="1" applyFill="1" applyBorder="1" applyAlignment="1" applyProtection="1">
      <alignment horizontal="center" vertical="center" wrapText="1"/>
      <protection/>
    </xf>
    <xf numFmtId="2" fontId="2" fillId="24" borderId="10" xfId="0" applyNumberFormat="1" applyFont="1" applyFill="1" applyBorder="1" applyAlignment="1" applyProtection="1">
      <alignment horizontal="center" vertical="center" wrapText="1"/>
      <protection/>
    </xf>
    <xf numFmtId="196" fontId="2" fillId="24" borderId="10" xfId="70" applyNumberFormat="1" applyFont="1" applyFill="1" applyBorder="1" applyAlignment="1">
      <alignment horizontal="center" vertical="center" wrapText="1"/>
      <protection/>
    </xf>
    <xf numFmtId="2" fontId="6" fillId="24" borderId="10" xfId="0" applyNumberFormat="1" applyFont="1" applyFill="1" applyBorder="1" applyAlignment="1" quotePrefix="1">
      <alignment horizontal="center" vertical="center" wrapText="1"/>
    </xf>
    <xf numFmtId="4" fontId="6" fillId="24" borderId="10" xfId="70" applyNumberFormat="1" applyFont="1" applyFill="1" applyBorder="1" applyAlignment="1">
      <alignment horizontal="center" vertical="center"/>
      <protection/>
    </xf>
    <xf numFmtId="4" fontId="2" fillId="24" borderId="10" xfId="70" applyNumberFormat="1" applyFont="1" applyFill="1" applyBorder="1" applyAlignment="1">
      <alignment horizontal="center" vertical="center"/>
      <protection/>
    </xf>
    <xf numFmtId="196" fontId="11" fillId="24" borderId="0" xfId="0" applyNumberFormat="1" applyFont="1" applyFill="1" applyBorder="1" applyAlignment="1">
      <alignment vertical="justify"/>
    </xf>
    <xf numFmtId="196" fontId="11" fillId="24" borderId="0" xfId="0" applyNumberFormat="1" applyFont="1" applyFill="1" applyBorder="1" applyAlignment="1">
      <alignment horizontal="center" vertical="center"/>
    </xf>
    <xf numFmtId="0" fontId="0" fillId="24" borderId="0" xfId="0" applyNumberFormat="1" applyFont="1" applyFill="1" applyAlignment="1" applyProtection="1">
      <alignment/>
      <protection/>
    </xf>
    <xf numFmtId="4" fontId="0" fillId="24" borderId="0" xfId="0" applyNumberFormat="1" applyFont="1" applyFill="1" applyAlignment="1" applyProtection="1">
      <alignment horizontal="center" vertical="center"/>
      <protection/>
    </xf>
    <xf numFmtId="0" fontId="0" fillId="24" borderId="0" xfId="0" applyNumberFormat="1" applyFont="1" applyFill="1" applyAlignment="1" applyProtection="1">
      <alignment horizontal="center" vertical="center"/>
      <protection/>
    </xf>
    <xf numFmtId="1" fontId="2" fillId="0" borderId="0" xfId="60" applyNumberFormat="1" applyFont="1" applyFill="1">
      <alignment/>
      <protection/>
    </xf>
    <xf numFmtId="2" fontId="2" fillId="0" borderId="13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33" fillId="0" borderId="10" xfId="0" applyNumberFormat="1" applyFont="1" applyBorder="1" applyAlignment="1" quotePrefix="1">
      <alignment horizontal="center" vertical="center" wrapText="1"/>
    </xf>
    <xf numFmtId="49" fontId="33" fillId="0" borderId="10" xfId="0" applyNumberFormat="1" applyFont="1" applyBorder="1" applyAlignment="1">
      <alignment horizontal="center" vertical="center" wrapText="1"/>
    </xf>
    <xf numFmtId="49" fontId="32" fillId="0" borderId="10" xfId="0" applyNumberFormat="1" applyFont="1" applyBorder="1" applyAlignment="1" quotePrefix="1">
      <alignment horizontal="center" vertical="center" wrapText="1"/>
    </xf>
    <xf numFmtId="49" fontId="32" fillId="0" borderId="10" xfId="0" applyNumberFormat="1" applyFont="1" applyBorder="1" applyAlignment="1">
      <alignment horizontal="center" vertical="center" wrapText="1"/>
    </xf>
    <xf numFmtId="4" fontId="32" fillId="24" borderId="10" xfId="0" applyNumberFormat="1" applyFont="1" applyFill="1" applyBorder="1" applyAlignment="1" quotePrefix="1">
      <alignment vertical="center" wrapText="1"/>
    </xf>
    <xf numFmtId="4" fontId="2" fillId="24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left" vertical="center" wrapText="1"/>
    </xf>
    <xf numFmtId="2" fontId="6" fillId="0" borderId="10" xfId="0" applyNumberFormat="1" applyFont="1" applyFill="1" applyBorder="1" applyAlignment="1" quotePrefix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4" fillId="24" borderId="0" xfId="0" applyFont="1" applyFill="1" applyAlignment="1">
      <alignment horizontal="center" wrapText="1"/>
    </xf>
    <xf numFmtId="0" fontId="6" fillId="24" borderId="0" xfId="0" applyFont="1" applyFill="1" applyAlignment="1">
      <alignment horizontal="center" wrapText="1"/>
    </xf>
    <xf numFmtId="0" fontId="3" fillId="24" borderId="10" xfId="0" applyFont="1" applyFill="1" applyBorder="1" applyAlignment="1">
      <alignment horizontal="center" vertical="center" wrapText="1"/>
    </xf>
    <xf numFmtId="0" fontId="2" fillId="24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" fontId="33" fillId="24" borderId="14" xfId="0" applyNumberFormat="1" applyFont="1" applyFill="1" applyBorder="1" applyAlignment="1" quotePrefix="1">
      <alignment horizontal="left" vertical="center" wrapText="1"/>
    </xf>
    <xf numFmtId="4" fontId="33" fillId="24" borderId="16" xfId="0" applyNumberFormat="1" applyFont="1" applyFill="1" applyBorder="1" applyAlignment="1" quotePrefix="1">
      <alignment horizontal="left" vertical="center" wrapText="1"/>
    </xf>
    <xf numFmtId="2" fontId="6" fillId="0" borderId="14" xfId="0" applyNumberFormat="1" applyFont="1" applyFill="1" applyBorder="1" applyAlignment="1">
      <alignment horizontal="left" vertical="center" wrapText="1"/>
    </xf>
    <xf numFmtId="2" fontId="6" fillId="0" borderId="16" xfId="0" applyNumberFormat="1" applyFont="1" applyFill="1" applyBorder="1" applyAlignment="1">
      <alignment horizontal="left" vertical="center" wrapText="1"/>
    </xf>
  </cellXfs>
  <cellStyles count="7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21" xfId="62"/>
    <cellStyle name="Звичайний 3" xfId="63"/>
    <cellStyle name="Звичайний 4" xfId="64"/>
    <cellStyle name="Звичайний 5" xfId="65"/>
    <cellStyle name="Звичайний 6" xfId="66"/>
    <cellStyle name="Звичайний 7" xfId="67"/>
    <cellStyle name="Звичайний 8" xfId="68"/>
    <cellStyle name="Звичайний 9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Обычный 3" xfId="76"/>
    <cellStyle name="Обычный 4" xfId="77"/>
    <cellStyle name="Followed Hyperlink" xfId="78"/>
    <cellStyle name="Плохой" xfId="79"/>
    <cellStyle name="Пояснение" xfId="80"/>
    <cellStyle name="Примечание" xfId="81"/>
    <cellStyle name="Percent" xfId="82"/>
    <cellStyle name="Связанная ячейка" xfId="83"/>
    <cellStyle name="Стиль 1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tabSelected="1" view="pageBreakPreview" zoomScale="80" zoomScaleSheetLayoutView="80" zoomScalePageLayoutView="0" workbookViewId="0" topLeftCell="A10">
      <selection activeCell="D11" sqref="D11:E13"/>
    </sheetView>
  </sheetViews>
  <sheetFormatPr defaultColWidth="9.33203125" defaultRowHeight="12.75"/>
  <cols>
    <col min="1" max="1" width="18.83203125" style="3" customWidth="1"/>
    <col min="2" max="2" width="13.16015625" style="3" customWidth="1"/>
    <col min="3" max="3" width="13.5" style="3" customWidth="1"/>
    <col min="4" max="4" width="50" style="3" customWidth="1"/>
    <col min="5" max="5" width="58.5" style="3" customWidth="1"/>
    <col min="6" max="6" width="17.83203125" style="72" customWidth="1"/>
    <col min="7" max="7" width="19.5" style="74" customWidth="1"/>
    <col min="8" max="8" width="17.83203125" style="20" customWidth="1"/>
    <col min="9" max="9" width="18" style="20" customWidth="1"/>
    <col min="10" max="10" width="18.16015625" style="20" customWidth="1"/>
    <col min="11" max="11" width="15.16015625" style="4" bestFit="1" customWidth="1"/>
    <col min="12" max="16384" width="9.33203125" style="4" customWidth="1"/>
  </cols>
  <sheetData>
    <row r="1" spans="1:10" s="2" customFormat="1" ht="17.25" customHeight="1">
      <c r="A1" s="1"/>
      <c r="B1" s="1"/>
      <c r="C1" s="1"/>
      <c r="D1" s="1"/>
      <c r="E1" s="1"/>
      <c r="F1" s="56"/>
      <c r="G1" s="57" t="s">
        <v>58</v>
      </c>
      <c r="I1" s="16"/>
      <c r="J1" s="17"/>
    </row>
    <row r="2" spans="1:10" s="2" customFormat="1" ht="17.25" customHeight="1">
      <c r="A2" s="1"/>
      <c r="B2" s="1"/>
      <c r="C2" s="1"/>
      <c r="D2" s="1"/>
      <c r="E2" s="1"/>
      <c r="F2" s="56"/>
      <c r="G2" s="57" t="s">
        <v>5</v>
      </c>
      <c r="I2" s="16"/>
      <c r="J2" s="17"/>
    </row>
    <row r="3" spans="1:10" s="2" customFormat="1" ht="18.75" customHeight="1">
      <c r="A3" s="56"/>
      <c r="B3" s="56"/>
      <c r="C3" s="56"/>
      <c r="D3" s="56"/>
      <c r="E3" s="56"/>
      <c r="F3" s="56"/>
      <c r="G3" s="75" t="s">
        <v>59</v>
      </c>
      <c r="H3" s="58"/>
      <c r="I3" s="59"/>
      <c r="J3" s="59"/>
    </row>
    <row r="4" spans="1:10" s="2" customFormat="1" ht="11.25" customHeight="1">
      <c r="A4" s="56"/>
      <c r="B4" s="56"/>
      <c r="C4" s="56"/>
      <c r="D4" s="56"/>
      <c r="E4" s="56"/>
      <c r="F4" s="56"/>
      <c r="G4" s="57"/>
      <c r="H4" s="59"/>
      <c r="I4" s="59"/>
      <c r="J4" s="59"/>
    </row>
    <row r="5" spans="1:10" s="2" customFormat="1" ht="18.75" customHeight="1">
      <c r="A5" s="90" t="s">
        <v>28</v>
      </c>
      <c r="B5" s="90"/>
      <c r="C5" s="90"/>
      <c r="D5" s="90"/>
      <c r="E5" s="90"/>
      <c r="F5" s="90"/>
      <c r="G5" s="90"/>
      <c r="H5" s="90"/>
      <c r="I5" s="90"/>
      <c r="J5" s="90"/>
    </row>
    <row r="6" spans="1:10" s="2" customFormat="1" ht="19.5" customHeight="1">
      <c r="A6" s="90" t="s">
        <v>32</v>
      </c>
      <c r="B6" s="90"/>
      <c r="C6" s="90"/>
      <c r="D6" s="90"/>
      <c r="E6" s="90"/>
      <c r="F6" s="90"/>
      <c r="G6" s="90"/>
      <c r="H6" s="90"/>
      <c r="I6" s="90"/>
      <c r="J6" s="90"/>
    </row>
    <row r="7" spans="1:10" s="2" customFormat="1" ht="21.75" customHeight="1">
      <c r="A7" s="91" t="s">
        <v>33</v>
      </c>
      <c r="B7" s="91"/>
      <c r="C7" s="91"/>
      <c r="D7" s="91"/>
      <c r="E7" s="91"/>
      <c r="F7" s="91"/>
      <c r="G7" s="91"/>
      <c r="H7" s="91"/>
      <c r="I7" s="91"/>
      <c r="J7" s="91"/>
    </row>
    <row r="8" spans="1:9" ht="17.25">
      <c r="A8" s="29">
        <v>1130820000</v>
      </c>
      <c r="B8" s="5"/>
      <c r="C8" s="5"/>
      <c r="D8" s="5"/>
      <c r="E8" s="5"/>
      <c r="F8" s="61"/>
      <c r="G8" s="62"/>
      <c r="H8" s="18"/>
      <c r="I8" s="18"/>
    </row>
    <row r="9" spans="1:10" ht="17.25">
      <c r="A9" s="28" t="s">
        <v>12</v>
      </c>
      <c r="B9" s="5"/>
      <c r="C9" s="5"/>
      <c r="D9" s="5"/>
      <c r="E9" s="5"/>
      <c r="F9" s="61"/>
      <c r="G9" s="62"/>
      <c r="H9" s="18"/>
      <c r="I9" s="18"/>
      <c r="J9" s="15"/>
    </row>
    <row r="10" spans="1:10" ht="15" customHeight="1">
      <c r="A10" s="14"/>
      <c r="B10" s="5"/>
      <c r="C10" s="5"/>
      <c r="D10" s="5"/>
      <c r="E10" s="5"/>
      <c r="F10" s="61"/>
      <c r="G10" s="62"/>
      <c r="H10" s="18"/>
      <c r="I10" s="18"/>
      <c r="J10" s="15" t="s">
        <v>15</v>
      </c>
    </row>
    <row r="11" spans="1:10" s="24" customFormat="1" ht="43.5" customHeight="1">
      <c r="A11" s="92" t="s">
        <v>8</v>
      </c>
      <c r="B11" s="92" t="s">
        <v>9</v>
      </c>
      <c r="C11" s="92" t="s">
        <v>10</v>
      </c>
      <c r="D11" s="89" t="s">
        <v>4</v>
      </c>
      <c r="E11" s="89"/>
      <c r="F11" s="89" t="s">
        <v>11</v>
      </c>
      <c r="G11" s="99" t="s">
        <v>34</v>
      </c>
      <c r="H11" s="99"/>
      <c r="I11" s="99"/>
      <c r="J11" s="99"/>
    </row>
    <row r="12" spans="1:10" s="24" customFormat="1" ht="57" customHeight="1">
      <c r="A12" s="92"/>
      <c r="B12" s="92"/>
      <c r="C12" s="92"/>
      <c r="D12" s="89"/>
      <c r="E12" s="89"/>
      <c r="F12" s="89"/>
      <c r="G12" s="93" t="s">
        <v>0</v>
      </c>
      <c r="H12" s="88" t="s">
        <v>1</v>
      </c>
      <c r="I12" s="88"/>
      <c r="J12" s="88" t="s">
        <v>2</v>
      </c>
    </row>
    <row r="13" spans="1:10" s="24" customFormat="1" ht="77.25" customHeight="1">
      <c r="A13" s="92"/>
      <c r="B13" s="92"/>
      <c r="C13" s="92"/>
      <c r="D13" s="89"/>
      <c r="E13" s="89"/>
      <c r="F13" s="89"/>
      <c r="G13" s="93"/>
      <c r="H13" s="23" t="s">
        <v>6</v>
      </c>
      <c r="I13" s="23" t="s">
        <v>7</v>
      </c>
      <c r="J13" s="88"/>
    </row>
    <row r="14" spans="1:10" s="27" customFormat="1" ht="24" customHeight="1">
      <c r="A14" s="30">
        <v>1</v>
      </c>
      <c r="B14" s="30">
        <v>2</v>
      </c>
      <c r="C14" s="30">
        <v>3</v>
      </c>
      <c r="D14" s="89">
        <v>4</v>
      </c>
      <c r="E14" s="89"/>
      <c r="F14" s="60">
        <v>5</v>
      </c>
      <c r="G14" s="63">
        <v>6</v>
      </c>
      <c r="H14" s="23">
        <v>7</v>
      </c>
      <c r="I14" s="23">
        <v>8</v>
      </c>
      <c r="J14" s="23">
        <v>9</v>
      </c>
    </row>
    <row r="15" spans="1:10" s="27" customFormat="1" ht="45" customHeight="1">
      <c r="A15" s="7" t="s">
        <v>17</v>
      </c>
      <c r="B15" s="6"/>
      <c r="C15" s="7"/>
      <c r="D15" s="86" t="s">
        <v>18</v>
      </c>
      <c r="E15" s="87"/>
      <c r="F15" s="50"/>
      <c r="G15" s="64">
        <f>SUM(G16:G19)</f>
        <v>2149600</v>
      </c>
      <c r="H15" s="53">
        <f>SUM(H16:H19)</f>
        <v>0</v>
      </c>
      <c r="I15" s="53">
        <f>SUM(I16:I19)</f>
        <v>0</v>
      </c>
      <c r="J15" s="53">
        <f>SUM(J16:J19)</f>
        <v>2149600</v>
      </c>
    </row>
    <row r="16" spans="1:10" s="27" customFormat="1" ht="101.25" customHeight="1">
      <c r="A16" s="34" t="s">
        <v>24</v>
      </c>
      <c r="B16" s="35" t="s">
        <v>25</v>
      </c>
      <c r="C16" s="36" t="s">
        <v>26</v>
      </c>
      <c r="D16" s="37" t="s">
        <v>27</v>
      </c>
      <c r="E16" s="22" t="s">
        <v>40</v>
      </c>
      <c r="F16" s="66" t="s">
        <v>39</v>
      </c>
      <c r="G16" s="65">
        <v>300000</v>
      </c>
      <c r="H16" s="52">
        <v>0</v>
      </c>
      <c r="I16" s="52">
        <v>0</v>
      </c>
      <c r="J16" s="52">
        <f>G16+H16</f>
        <v>300000</v>
      </c>
    </row>
    <row r="17" spans="1:10" s="27" customFormat="1" ht="96" customHeight="1">
      <c r="A17" s="34" t="s">
        <v>41</v>
      </c>
      <c r="B17" s="35" t="s">
        <v>42</v>
      </c>
      <c r="C17" s="36" t="s">
        <v>43</v>
      </c>
      <c r="D17" s="37" t="s">
        <v>44</v>
      </c>
      <c r="E17" s="22" t="s">
        <v>45</v>
      </c>
      <c r="F17" s="60" t="s">
        <v>46</v>
      </c>
      <c r="G17" s="65">
        <v>1849600</v>
      </c>
      <c r="H17" s="52">
        <v>0</v>
      </c>
      <c r="I17" s="52">
        <v>0</v>
      </c>
      <c r="J17" s="52">
        <f>G17+H17</f>
        <v>1849600</v>
      </c>
    </row>
    <row r="18" spans="1:11" s="27" customFormat="1" ht="105" customHeight="1" hidden="1">
      <c r="A18" s="34" t="s">
        <v>24</v>
      </c>
      <c r="B18" s="35" t="s">
        <v>25</v>
      </c>
      <c r="C18" s="36" t="s">
        <v>26</v>
      </c>
      <c r="D18" s="37" t="s">
        <v>27</v>
      </c>
      <c r="E18" s="22" t="s">
        <v>29</v>
      </c>
      <c r="F18" s="60" t="s">
        <v>30</v>
      </c>
      <c r="G18" s="65">
        <v>0</v>
      </c>
      <c r="H18" s="52">
        <v>0</v>
      </c>
      <c r="I18" s="52">
        <v>0</v>
      </c>
      <c r="J18" s="52">
        <f>G18+H18</f>
        <v>0</v>
      </c>
      <c r="K18" s="51"/>
    </row>
    <row r="19" spans="1:11" s="27" customFormat="1" ht="81" customHeight="1" hidden="1">
      <c r="A19" s="34" t="s">
        <v>20</v>
      </c>
      <c r="B19" s="35" t="s">
        <v>21</v>
      </c>
      <c r="C19" s="36" t="s">
        <v>22</v>
      </c>
      <c r="D19" s="37" t="s">
        <v>23</v>
      </c>
      <c r="E19" s="8"/>
      <c r="F19" s="60"/>
      <c r="G19" s="65"/>
      <c r="H19" s="52">
        <f>I19</f>
        <v>0</v>
      </c>
      <c r="I19" s="52">
        <v>0</v>
      </c>
      <c r="J19" s="52">
        <f>G19+H19</f>
        <v>0</v>
      </c>
      <c r="K19" s="55"/>
    </row>
    <row r="20" spans="1:11" s="26" customFormat="1" ht="42.75" customHeight="1">
      <c r="A20" s="7" t="s">
        <v>3</v>
      </c>
      <c r="B20" s="6"/>
      <c r="C20" s="7"/>
      <c r="D20" s="102" t="s">
        <v>31</v>
      </c>
      <c r="E20" s="103"/>
      <c r="F20" s="67"/>
      <c r="G20" s="68">
        <f>SUM(G21:G22)</f>
        <v>666100</v>
      </c>
      <c r="H20" s="31">
        <f>SUM(H21:H22)</f>
        <v>53900</v>
      </c>
      <c r="I20" s="31">
        <f>SUM(I21:I22)</f>
        <v>53900</v>
      </c>
      <c r="J20" s="31">
        <f>SUM(J21:J22)</f>
        <v>720000</v>
      </c>
      <c r="K20" s="25"/>
    </row>
    <row r="21" spans="1:11" s="26" customFormat="1" ht="101.25" customHeight="1">
      <c r="A21" s="77" t="s">
        <v>47</v>
      </c>
      <c r="B21" s="78" t="s">
        <v>48</v>
      </c>
      <c r="C21" s="77" t="s">
        <v>49</v>
      </c>
      <c r="D21" s="76" t="s">
        <v>50</v>
      </c>
      <c r="E21" s="54" t="s">
        <v>60</v>
      </c>
      <c r="F21" s="60" t="s">
        <v>52</v>
      </c>
      <c r="G21" s="84">
        <v>450000</v>
      </c>
      <c r="H21" s="85">
        <f>I21</f>
        <v>0</v>
      </c>
      <c r="I21" s="85">
        <v>0</v>
      </c>
      <c r="J21" s="85">
        <f>G21+H21</f>
        <v>450000</v>
      </c>
      <c r="K21" s="25"/>
    </row>
    <row r="22" spans="1:11" s="26" customFormat="1" ht="83.25" customHeight="1">
      <c r="A22" s="34" t="s">
        <v>53</v>
      </c>
      <c r="B22" s="35" t="s">
        <v>54</v>
      </c>
      <c r="C22" s="36" t="s">
        <v>19</v>
      </c>
      <c r="D22" s="37" t="s">
        <v>55</v>
      </c>
      <c r="E22" s="8" t="s">
        <v>56</v>
      </c>
      <c r="F22" s="60" t="s">
        <v>57</v>
      </c>
      <c r="G22" s="69">
        <v>216100</v>
      </c>
      <c r="H22" s="32">
        <v>53900</v>
      </c>
      <c r="I22" s="32">
        <v>53900</v>
      </c>
      <c r="J22" s="32">
        <f>G22+H22</f>
        <v>270000</v>
      </c>
      <c r="K22" s="25"/>
    </row>
    <row r="23" spans="1:11" s="26" customFormat="1" ht="45" customHeight="1">
      <c r="A23" s="79" t="s">
        <v>38</v>
      </c>
      <c r="B23" s="80"/>
      <c r="C23" s="80"/>
      <c r="D23" s="100" t="s">
        <v>35</v>
      </c>
      <c r="E23" s="101"/>
      <c r="F23" s="60"/>
      <c r="G23" s="68">
        <f>G24</f>
        <v>23087.64</v>
      </c>
      <c r="H23" s="68">
        <f>H24</f>
        <v>0</v>
      </c>
      <c r="I23" s="68">
        <f>I24</f>
        <v>0</v>
      </c>
      <c r="J23" s="68">
        <f>J24</f>
        <v>23087.64</v>
      </c>
      <c r="K23" s="25"/>
    </row>
    <row r="24" spans="1:11" s="26" customFormat="1" ht="94.5" customHeight="1">
      <c r="A24" s="81" t="s">
        <v>36</v>
      </c>
      <c r="B24" s="82">
        <v>3242</v>
      </c>
      <c r="C24" s="82">
        <v>1090</v>
      </c>
      <c r="D24" s="83" t="s">
        <v>37</v>
      </c>
      <c r="E24" s="8" t="s">
        <v>51</v>
      </c>
      <c r="F24" s="60" t="s">
        <v>52</v>
      </c>
      <c r="G24" s="69">
        <v>23087.64</v>
      </c>
      <c r="H24" s="32">
        <v>0</v>
      </c>
      <c r="I24" s="32">
        <v>0</v>
      </c>
      <c r="J24" s="32">
        <f>G24+H24</f>
        <v>23087.64</v>
      </c>
      <c r="K24" s="25"/>
    </row>
    <row r="25" spans="1:20" s="26" customFormat="1" ht="34.5" customHeight="1">
      <c r="A25" s="96" t="s">
        <v>16</v>
      </c>
      <c r="B25" s="97"/>
      <c r="C25" s="97"/>
      <c r="D25" s="98"/>
      <c r="E25" s="22"/>
      <c r="F25" s="66"/>
      <c r="G25" s="33">
        <f>G20+G23</f>
        <v>689187.64</v>
      </c>
      <c r="H25" s="33">
        <f>H20+H23</f>
        <v>53900</v>
      </c>
      <c r="I25" s="33">
        <f>I20+I23</f>
        <v>53900</v>
      </c>
      <c r="J25" s="33">
        <f>J20+J23+J15</f>
        <v>2892687.64</v>
      </c>
      <c r="N25" s="38"/>
      <c r="O25" s="38"/>
      <c r="P25" s="39"/>
      <c r="Q25" s="40"/>
      <c r="R25" s="95"/>
      <c r="S25" s="94"/>
      <c r="T25" s="41"/>
    </row>
    <row r="26" spans="1:20" ht="56.25" customHeight="1">
      <c r="A26" s="9"/>
      <c r="B26" s="9"/>
      <c r="C26" s="10"/>
      <c r="D26" s="11"/>
      <c r="E26" s="12"/>
      <c r="F26" s="70"/>
      <c r="G26" s="71"/>
      <c r="H26" s="19"/>
      <c r="I26" s="19"/>
      <c r="J26" s="19"/>
      <c r="N26" s="38"/>
      <c r="O26" s="38"/>
      <c r="P26" s="39"/>
      <c r="Q26" s="40"/>
      <c r="R26" s="95"/>
      <c r="S26" s="94"/>
      <c r="T26" s="42"/>
    </row>
    <row r="27" spans="1:20" ht="15">
      <c r="A27" s="4"/>
      <c r="B27" s="13" t="s">
        <v>13</v>
      </c>
      <c r="C27" s="4"/>
      <c r="G27" s="73"/>
      <c r="H27" s="21" t="s">
        <v>14</v>
      </c>
      <c r="I27" s="21"/>
      <c r="N27" s="38"/>
      <c r="O27" s="38"/>
      <c r="P27" s="43"/>
      <c r="Q27" s="40"/>
      <c r="R27" s="44"/>
      <c r="S27" s="45"/>
      <c r="T27" s="42"/>
    </row>
    <row r="28" spans="14:20" ht="15">
      <c r="N28" s="39"/>
      <c r="O28" s="39"/>
      <c r="P28" s="46"/>
      <c r="Q28" s="47"/>
      <c r="R28" s="44"/>
      <c r="S28" s="44"/>
      <c r="T28" s="42"/>
    </row>
    <row r="29" spans="14:20" ht="15">
      <c r="N29" s="38"/>
      <c r="O29" s="38"/>
      <c r="P29" s="46"/>
      <c r="Q29" s="48"/>
      <c r="R29" s="49"/>
      <c r="S29" s="45"/>
      <c r="T29" s="42"/>
    </row>
    <row r="30" spans="7:10" ht="12.75">
      <c r="G30" s="73"/>
      <c r="H30" s="73"/>
      <c r="I30" s="73"/>
      <c r="J30" s="73"/>
    </row>
  </sheetData>
  <sheetProtection/>
  <mergeCells count="19">
    <mergeCell ref="G12:G13"/>
    <mergeCell ref="C11:C13"/>
    <mergeCell ref="S25:S26"/>
    <mergeCell ref="R25:R26"/>
    <mergeCell ref="A25:D25"/>
    <mergeCell ref="D11:E13"/>
    <mergeCell ref="G11:J11"/>
    <mergeCell ref="D23:E23"/>
    <mergeCell ref="D20:E20"/>
    <mergeCell ref="D15:E15"/>
    <mergeCell ref="J12:J13"/>
    <mergeCell ref="F11:F13"/>
    <mergeCell ref="A5:J5"/>
    <mergeCell ref="A6:J6"/>
    <mergeCell ref="D14:E14"/>
    <mergeCell ref="A7:J7"/>
    <mergeCell ref="A11:A13"/>
    <mergeCell ref="H12:I12"/>
    <mergeCell ref="B11:B13"/>
  </mergeCells>
  <printOptions horizontalCentered="1"/>
  <pageMargins left="0.3937007874015748" right="0.15748031496062992" top="0.31496062992125984" bottom="0.1968503937007874" header="0.31496062992125984" footer="0.1968503937007874"/>
  <pageSetup fitToHeight="0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Slava</dc:creator>
  <cp:keywords/>
  <dc:description/>
  <cp:lastModifiedBy>PC-user</cp:lastModifiedBy>
  <cp:lastPrinted>2024-04-10T11:49:31Z</cp:lastPrinted>
  <dcterms:created xsi:type="dcterms:W3CDTF">2015-01-12T07:25:00Z</dcterms:created>
  <dcterms:modified xsi:type="dcterms:W3CDTF">2024-04-11T06:27:19Z</dcterms:modified>
  <cp:category/>
  <cp:version/>
  <cp:contentType/>
  <cp:contentStatus/>
</cp:coreProperties>
</file>