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'4'!$A$1:$H$64</definedName>
  </definedNames>
  <calcPr fullCalcOnLoad="1"/>
</workbook>
</file>

<file path=xl/sharedStrings.xml><?xml version="1.0" encoding="utf-8"?>
<sst xmlns="http://schemas.openxmlformats.org/spreadsheetml/2006/main" count="79" uniqueCount="57">
  <si>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</si>
  <si>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</si>
  <si>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</si>
  <si>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</si>
  <si>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</si>
  <si>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</si>
  <si>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</si>
  <si>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</si>
  <si>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</si>
  <si>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</si>
  <si>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</si>
  <si>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</si>
  <si>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</si>
  <si>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</si>
  <si>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</si>
  <si>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</si>
  <si>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</si>
  <si>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</si>
  <si>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</si>
  <si>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</si>
  <si>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</si>
  <si>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</si>
  <si>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</si>
  <si>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</si>
  <si>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</si>
  <si>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</si>
  <si>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</si>
  <si>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</si>
  <si>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Бюджет Первозванівської сільської територіальної громади</t>
  </si>
  <si>
    <t>II. Трансферти із спеціального фонду бюджету</t>
  </si>
  <si>
    <t>Зміни до розподілу міжбюджетних трансфертів між районним бюджетом та іншими бюджетами на 2023 рік</t>
  </si>
  <si>
    <t>визначених у додатку 3 до рішення Кропивницької районної ради від 09 грудня 2022 року № 251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</si>
  <si>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</si>
  <si>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</si>
  <si>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</si>
  <si>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Бюджет Компаніївської селищної територіальної громади</t>
  </si>
  <si>
    <t>Бюджет Дмитрівської сільської територіальної громади</t>
  </si>
  <si>
    <t>Бюджет Гурівської сільської територіальної громади</t>
  </si>
  <si>
    <t>Бюджет Долинської міської територіальної громади</t>
  </si>
  <si>
    <t>Бюджет Знам'янської міської територіальної громади</t>
  </si>
  <si>
    <t>Бюджет Новгородківської селищної територіальної громади</t>
  </si>
  <si>
    <t>Бюджет Олександрівської селищної територіальної громади</t>
  </si>
  <si>
    <t>Бюджет Устинівської селищної територіальної громади</t>
  </si>
  <si>
    <t>3719770</t>
  </si>
  <si>
    <t>9770</t>
  </si>
  <si>
    <t>2153600000</t>
  </si>
  <si>
    <t>Бюджет Великоолександрівської селищної територіальної громади</t>
  </si>
  <si>
    <t>99000000000</t>
  </si>
  <si>
    <t>Додаток 4</t>
  </si>
  <si>
    <t>Бюджет Кетрисанівської сільської територіальної громади</t>
  </si>
  <si>
    <t xml:space="preserve">Державний бюджет України </t>
  </si>
  <si>
    <t>в тому числі:</t>
  </si>
  <si>
    <t>на Програму погашення заборгованостей за виконавчими провадженнями, боржником у яких визнано Кропивницьку районну державну адміністрацію чи її структурні підрозділи</t>
  </si>
  <si>
    <t>на Програму розвитку та фінансової підтримки комунального некомерційного підприємства Кропивницької районної ради «Кропивницька центральна районна лікарня » на 2023 рік</t>
  </si>
  <si>
    <t>на Програму ліквідації наслідків збройної агресії на 2023-2024 роки</t>
  </si>
  <si>
    <t xml:space="preserve">на виконання районної Програми ліквідації наслідків збройної агресії </t>
  </si>
  <si>
    <t xml:space="preserve">від 22 вересня 2023 року № 302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</si>
</sst>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37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169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214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214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9" fontId="37" fillId="0" borderId="0" xfId="0" applyNumberFormat="1" applyFont="1" applyFill="1" applyAlignment="1">
      <alignment horizontal="left" vertical="top"/>
    </xf>
    <xf numFmtId="1" fontId="10" fillId="0" borderId="0" xfId="51" applyNumberFormat="1" applyFont="1" applyFill="1" applyAlignment="1">
      <alignment horizontal="left" vertical="top"/>
      <protection/>
    </xf>
    <xf numFmtId="0" fontId="17" fillId="0" borderId="0" xfId="0" applyFont="1" applyBorder="1" applyAlignment="1">
      <alignment horizontal="right"/>
    </xf>
    <xf numFmtId="0" fontId="17" fillId="0" borderId="0" xfId="34" applyFont="1" applyBorder="1" applyAlignment="1">
      <alignment horizontal="right"/>
      <protection/>
    </xf>
    <xf numFmtId="0" fontId="17" fillId="0" borderId="0" xfId="34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6" fillId="32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90" zoomScaleSheetLayoutView="90" zoomScalePageLayoutView="0" workbookViewId="0" topLeftCell="D1">
      <selection activeCell="H18" sqref="H18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27" customWidth="1"/>
    <col min="9" max="9" width="39.375" style="4" customWidth="1"/>
    <col min="10" max="10" width="26.125" style="4" customWidth="1"/>
    <col min="11" max="16384" width="7.875" style="4" customWidth="1"/>
  </cols>
  <sheetData>
    <row r="1" spans="5:8" ht="16.5" customHeight="1">
      <c r="E1" s="5"/>
      <c r="F1" s="6"/>
      <c r="G1" s="6"/>
      <c r="H1" s="54" t="s">
        <v>48</v>
      </c>
    </row>
    <row r="2" spans="5:8" ht="16.5" customHeight="1">
      <c r="E2" s="5"/>
      <c r="F2" s="6"/>
      <c r="G2" s="6"/>
      <c r="H2" s="54" t="s">
        <v>20</v>
      </c>
    </row>
    <row r="3" spans="5:8" ht="16.5" customHeight="1">
      <c r="E3" s="5"/>
      <c r="F3" s="6"/>
      <c r="G3" s="6"/>
      <c r="H3" s="54" t="s">
        <v>21</v>
      </c>
    </row>
    <row r="4" spans="5:8" ht="16.5" customHeight="1">
      <c r="E4" s="5"/>
      <c r="F4" s="6"/>
      <c r="G4" s="6"/>
      <c r="H4" s="55" t="s">
        <v>56</v>
      </c>
    </row>
    <row r="5" spans="5:8" ht="16.5" customHeight="1" hidden="1">
      <c r="E5" s="5"/>
      <c r="F5" s="6"/>
      <c r="G5" s="6"/>
      <c r="H5" s="30"/>
    </row>
    <row r="6" spans="5:8" ht="15" customHeight="1" hidden="1">
      <c r="E6" s="5"/>
      <c r="F6" s="6"/>
      <c r="G6" s="6"/>
      <c r="H6" s="28"/>
    </row>
    <row r="7" spans="1:12" ht="46.5" customHeight="1">
      <c r="A7" s="7"/>
      <c r="B7" s="7"/>
      <c r="C7" s="7"/>
      <c r="D7" s="7"/>
      <c r="E7" s="72" t="s">
        <v>30</v>
      </c>
      <c r="F7" s="72"/>
      <c r="G7" s="72"/>
      <c r="H7" s="72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66" t="s">
        <v>31</v>
      </c>
      <c r="F8" s="66"/>
      <c r="G8" s="66"/>
      <c r="H8" s="66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</v>
      </c>
      <c r="F9" s="9"/>
      <c r="G9" s="9"/>
      <c r="H9" s="28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28"/>
    </row>
    <row r="11" spans="1:8" ht="29.25" customHeight="1">
      <c r="A11" s="7"/>
      <c r="B11" s="7"/>
      <c r="C11" s="7"/>
      <c r="D11" s="7"/>
      <c r="E11" s="67" t="s">
        <v>4</v>
      </c>
      <c r="F11" s="67"/>
      <c r="G11" s="67"/>
      <c r="H11" s="67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2" t="s">
        <v>12</v>
      </c>
      <c r="F12" s="76" t="s">
        <v>13</v>
      </c>
      <c r="G12" s="77"/>
      <c r="H12" s="26" t="s">
        <v>3</v>
      </c>
    </row>
    <row r="13" spans="1:8" s="1" customFormat="1" ht="21" customHeight="1">
      <c r="A13" s="17"/>
      <c r="B13" s="18"/>
      <c r="C13" s="19"/>
      <c r="D13" s="19"/>
      <c r="E13" s="20">
        <v>1</v>
      </c>
      <c r="F13" s="78">
        <v>2</v>
      </c>
      <c r="G13" s="78"/>
      <c r="H13" s="29">
        <v>3</v>
      </c>
    </row>
    <row r="14" spans="1:8" s="1" customFormat="1" ht="29.25" customHeight="1">
      <c r="A14" s="12"/>
      <c r="B14" s="13"/>
      <c r="C14" s="14"/>
      <c r="D14" s="14"/>
      <c r="E14" s="76" t="s">
        <v>5</v>
      </c>
      <c r="F14" s="79"/>
      <c r="G14" s="79"/>
      <c r="H14" s="77"/>
    </row>
    <row r="15" spans="1:8" s="1" customFormat="1" ht="29.25" customHeight="1">
      <c r="A15" s="12"/>
      <c r="B15" s="13"/>
      <c r="C15" s="14"/>
      <c r="D15" s="14"/>
      <c r="E15" s="35">
        <v>41053900</v>
      </c>
      <c r="F15" s="82" t="s">
        <v>22</v>
      </c>
      <c r="G15" s="83"/>
      <c r="H15" s="41">
        <f>H16+H17+H24+H21+H20+H23</f>
        <v>1296175.93</v>
      </c>
    </row>
    <row r="16" spans="1:8" s="1" customFormat="1" ht="29.25" customHeight="1" hidden="1">
      <c r="A16" s="12"/>
      <c r="B16" s="13"/>
      <c r="C16" s="14"/>
      <c r="D16" s="14"/>
      <c r="E16" s="15" t="s">
        <v>23</v>
      </c>
      <c r="F16" s="80" t="s">
        <v>24</v>
      </c>
      <c r="G16" s="81"/>
      <c r="H16" s="40">
        <v>0</v>
      </c>
    </row>
    <row r="17" spans="1:8" s="1" customFormat="1" ht="29.25" customHeight="1" hidden="1">
      <c r="A17" s="12"/>
      <c r="B17" s="13"/>
      <c r="C17" s="14"/>
      <c r="D17" s="14"/>
      <c r="E17" s="15">
        <v>11509000000</v>
      </c>
      <c r="F17" s="80" t="s">
        <v>25</v>
      </c>
      <c r="G17" s="81"/>
      <c r="H17" s="40"/>
    </row>
    <row r="18" spans="1:8" s="1" customFormat="1" ht="21" customHeight="1">
      <c r="A18" s="12"/>
      <c r="B18" s="13"/>
      <c r="C18" s="14"/>
      <c r="D18" s="14"/>
      <c r="E18" s="15"/>
      <c r="F18" s="80" t="s">
        <v>51</v>
      </c>
      <c r="G18" s="81"/>
      <c r="H18" s="40"/>
    </row>
    <row r="19" spans="1:8" s="61" customFormat="1" ht="52.5" customHeight="1">
      <c r="A19" s="56"/>
      <c r="B19" s="57"/>
      <c r="C19" s="58"/>
      <c r="D19" s="58"/>
      <c r="E19" s="59"/>
      <c r="F19" s="86" t="s">
        <v>52</v>
      </c>
      <c r="G19" s="87"/>
      <c r="H19" s="60">
        <f>H20+H21</f>
        <v>196175.93</v>
      </c>
    </row>
    <row r="20" spans="1:8" s="1" customFormat="1" ht="29.25" customHeight="1">
      <c r="A20" s="12"/>
      <c r="B20" s="13"/>
      <c r="C20" s="14"/>
      <c r="D20" s="14"/>
      <c r="E20" s="15">
        <v>1154300000</v>
      </c>
      <c r="F20" s="80" t="s">
        <v>38</v>
      </c>
      <c r="G20" s="81"/>
      <c r="H20" s="40">
        <v>195267.93</v>
      </c>
    </row>
    <row r="21" spans="1:8" s="1" customFormat="1" ht="29.25" customHeight="1">
      <c r="A21" s="12"/>
      <c r="B21" s="13"/>
      <c r="C21" s="14"/>
      <c r="D21" s="14"/>
      <c r="E21" s="15">
        <v>1153700000</v>
      </c>
      <c r="F21" s="80" t="s">
        <v>49</v>
      </c>
      <c r="G21" s="81"/>
      <c r="H21" s="40">
        <v>908</v>
      </c>
    </row>
    <row r="22" spans="1:8" s="61" customFormat="1" ht="54.75" customHeight="1">
      <c r="A22" s="56"/>
      <c r="B22" s="57"/>
      <c r="C22" s="58"/>
      <c r="D22" s="58"/>
      <c r="E22" s="59"/>
      <c r="F22" s="86" t="s">
        <v>53</v>
      </c>
      <c r="G22" s="87"/>
      <c r="H22" s="60">
        <f>H23+H24</f>
        <v>1100000</v>
      </c>
    </row>
    <row r="23" spans="1:8" s="1" customFormat="1" ht="29.25" customHeight="1">
      <c r="A23" s="12"/>
      <c r="B23" s="13"/>
      <c r="C23" s="14"/>
      <c r="D23" s="14"/>
      <c r="E23" s="15">
        <v>1150700000</v>
      </c>
      <c r="F23" s="80" t="s">
        <v>26</v>
      </c>
      <c r="G23" s="81"/>
      <c r="H23" s="40">
        <v>100000</v>
      </c>
    </row>
    <row r="24" spans="1:8" s="1" customFormat="1" ht="29.25" customHeight="1">
      <c r="A24" s="12"/>
      <c r="B24" s="13"/>
      <c r="C24" s="14"/>
      <c r="D24" s="14"/>
      <c r="E24" s="15">
        <v>1152900000</v>
      </c>
      <c r="F24" s="80" t="s">
        <v>27</v>
      </c>
      <c r="G24" s="81"/>
      <c r="H24" s="40">
        <v>1000000</v>
      </c>
    </row>
    <row r="25" spans="1:4" s="1" customFormat="1" ht="21" customHeight="1">
      <c r="A25" s="12"/>
      <c r="B25" s="13"/>
      <c r="C25" s="14"/>
      <c r="D25" s="14"/>
    </row>
    <row r="26" spans="1:8" s="1" customFormat="1" ht="25.5" customHeight="1">
      <c r="A26" s="12"/>
      <c r="B26" s="13"/>
      <c r="C26" s="14"/>
      <c r="D26" s="14"/>
      <c r="E26" s="76" t="s">
        <v>6</v>
      </c>
      <c r="F26" s="79"/>
      <c r="G26" s="79"/>
      <c r="H26" s="77"/>
    </row>
    <row r="27" spans="1:8" s="1" customFormat="1" ht="25.5" customHeight="1">
      <c r="A27" s="12"/>
      <c r="B27" s="13"/>
      <c r="C27" s="14"/>
      <c r="D27" s="14"/>
      <c r="E27" s="35">
        <v>41053900</v>
      </c>
      <c r="F27" s="82" t="s">
        <v>22</v>
      </c>
      <c r="G27" s="83"/>
      <c r="H27" s="45">
        <f>H30+H31+H32+H33+H34+H35+H36+H38+H37+H39+H40+H41+H43</f>
        <v>-300000</v>
      </c>
    </row>
    <row r="28" spans="1:8" s="1" customFormat="1" ht="25.5" customHeight="1">
      <c r="A28" s="12"/>
      <c r="B28" s="13"/>
      <c r="C28" s="14"/>
      <c r="D28" s="14"/>
      <c r="E28" s="35"/>
      <c r="F28" s="88" t="s">
        <v>51</v>
      </c>
      <c r="G28" s="89"/>
      <c r="H28" s="45"/>
    </row>
    <row r="29" spans="1:8" s="1" customFormat="1" ht="25.5" customHeight="1">
      <c r="A29" s="12"/>
      <c r="B29" s="13"/>
      <c r="C29" s="14"/>
      <c r="D29" s="14"/>
      <c r="E29" s="35"/>
      <c r="F29" s="86" t="s">
        <v>54</v>
      </c>
      <c r="G29" s="87"/>
      <c r="H29" s="45">
        <f>H30+H31+H32+H33+H34+H35+H36+H37+H38+H39+H40+H41</f>
        <v>-600000</v>
      </c>
    </row>
    <row r="30" spans="1:10" s="1" customFormat="1" ht="25.5" customHeight="1">
      <c r="A30" s="12"/>
      <c r="B30" s="13"/>
      <c r="C30" s="14"/>
      <c r="D30" s="14"/>
      <c r="E30" s="15">
        <v>1150500000</v>
      </c>
      <c r="F30" s="69" t="s">
        <v>24</v>
      </c>
      <c r="G30" s="69"/>
      <c r="H30" s="44">
        <v>-50000</v>
      </c>
      <c r="I30" s="84"/>
      <c r="J30" s="85"/>
    </row>
    <row r="31" spans="1:10" s="1" customFormat="1" ht="25.5" customHeight="1">
      <c r="A31" s="12"/>
      <c r="B31" s="13"/>
      <c r="C31" s="14"/>
      <c r="D31" s="14"/>
      <c r="E31" s="15">
        <v>1150900000</v>
      </c>
      <c r="F31" s="69" t="s">
        <v>25</v>
      </c>
      <c r="G31" s="69"/>
      <c r="H31" s="44">
        <v>-50000</v>
      </c>
      <c r="I31" s="84"/>
      <c r="J31" s="85"/>
    </row>
    <row r="32" spans="1:10" s="1" customFormat="1" ht="25.5" customHeight="1">
      <c r="A32" s="12"/>
      <c r="B32" s="13"/>
      <c r="C32" s="14"/>
      <c r="D32" s="14"/>
      <c r="E32" s="15">
        <v>1151000000</v>
      </c>
      <c r="F32" s="69" t="s">
        <v>28</v>
      </c>
      <c r="G32" s="69"/>
      <c r="H32" s="44">
        <v>-50000</v>
      </c>
      <c r="I32" s="84"/>
      <c r="J32" s="85"/>
    </row>
    <row r="33" spans="1:10" s="1" customFormat="1" ht="25.5" customHeight="1">
      <c r="A33" s="12"/>
      <c r="B33" s="13"/>
      <c r="C33" s="14"/>
      <c r="D33" s="14"/>
      <c r="E33" s="15">
        <v>1151100000</v>
      </c>
      <c r="F33" s="69" t="s">
        <v>35</v>
      </c>
      <c r="G33" s="69"/>
      <c r="H33" s="44">
        <v>-50000</v>
      </c>
      <c r="I33" s="84"/>
      <c r="J33" s="85"/>
    </row>
    <row r="34" spans="1:10" s="1" customFormat="1" ht="25.5" customHeight="1">
      <c r="A34" s="12"/>
      <c r="B34" s="13"/>
      <c r="C34" s="14"/>
      <c r="D34" s="14"/>
      <c r="E34" s="15">
        <v>1151400000</v>
      </c>
      <c r="F34" s="69" t="s">
        <v>36</v>
      </c>
      <c r="G34" s="69"/>
      <c r="H34" s="44">
        <v>-50000</v>
      </c>
      <c r="I34" s="84"/>
      <c r="J34" s="85"/>
    </row>
    <row r="35" spans="1:10" s="1" customFormat="1" ht="25.5" customHeight="1">
      <c r="A35" s="12"/>
      <c r="B35" s="13"/>
      <c r="C35" s="14"/>
      <c r="D35" s="14"/>
      <c r="E35" s="15">
        <v>1152400000</v>
      </c>
      <c r="F35" s="69" t="s">
        <v>37</v>
      </c>
      <c r="G35" s="69"/>
      <c r="H35" s="44">
        <v>-50000</v>
      </c>
      <c r="I35" s="84"/>
      <c r="J35" s="85"/>
    </row>
    <row r="36" spans="1:10" s="1" customFormat="1" ht="25.5" customHeight="1">
      <c r="A36" s="12"/>
      <c r="B36" s="13"/>
      <c r="C36" s="14"/>
      <c r="D36" s="14"/>
      <c r="E36" s="15">
        <v>1152900000</v>
      </c>
      <c r="F36" s="69" t="s">
        <v>27</v>
      </c>
      <c r="G36" s="69"/>
      <c r="H36" s="44">
        <v>-50000</v>
      </c>
      <c r="I36" s="84"/>
      <c r="J36" s="85"/>
    </row>
    <row r="37" spans="1:10" s="1" customFormat="1" ht="25.5" customHeight="1">
      <c r="A37" s="12"/>
      <c r="B37" s="13"/>
      <c r="C37" s="14"/>
      <c r="D37" s="14"/>
      <c r="E37" s="15">
        <v>1153400000</v>
      </c>
      <c r="F37" s="69" t="s">
        <v>38</v>
      </c>
      <c r="G37" s="69"/>
      <c r="H37" s="44">
        <v>-50000</v>
      </c>
      <c r="I37" s="84"/>
      <c r="J37" s="85"/>
    </row>
    <row r="38" spans="1:10" s="1" customFormat="1" ht="25.5" customHeight="1">
      <c r="A38" s="12"/>
      <c r="B38" s="13"/>
      <c r="C38" s="14"/>
      <c r="D38" s="14"/>
      <c r="E38" s="15">
        <v>1153600000</v>
      </c>
      <c r="F38" s="69" t="s">
        <v>39</v>
      </c>
      <c r="G38" s="69"/>
      <c r="H38" s="44">
        <v>-50000</v>
      </c>
      <c r="I38" s="84"/>
      <c r="J38" s="85"/>
    </row>
    <row r="39" spans="1:10" s="1" customFormat="1" ht="25.5" customHeight="1">
      <c r="A39" s="12"/>
      <c r="B39" s="13"/>
      <c r="C39" s="14"/>
      <c r="D39" s="14"/>
      <c r="E39" s="15">
        <v>1153900000</v>
      </c>
      <c r="F39" s="69" t="s">
        <v>40</v>
      </c>
      <c r="G39" s="69"/>
      <c r="H39" s="44">
        <v>-50000</v>
      </c>
      <c r="I39" s="84"/>
      <c r="J39" s="85"/>
    </row>
    <row r="40" spans="1:10" s="1" customFormat="1" ht="25.5" customHeight="1">
      <c r="A40" s="12"/>
      <c r="B40" s="13"/>
      <c r="C40" s="14"/>
      <c r="D40" s="14"/>
      <c r="E40" s="15">
        <v>1154200000</v>
      </c>
      <c r="F40" s="69" t="s">
        <v>41</v>
      </c>
      <c r="G40" s="69"/>
      <c r="H40" s="44">
        <v>-50000</v>
      </c>
      <c r="I40" s="84"/>
      <c r="J40" s="85"/>
    </row>
    <row r="41" spans="1:10" s="1" customFormat="1" ht="25.5" customHeight="1">
      <c r="A41" s="12"/>
      <c r="B41" s="13"/>
      <c r="C41" s="14"/>
      <c r="D41" s="14"/>
      <c r="E41" s="15">
        <v>1155200000</v>
      </c>
      <c r="F41" s="69" t="s">
        <v>42</v>
      </c>
      <c r="G41" s="69"/>
      <c r="H41" s="40">
        <v>-50000</v>
      </c>
      <c r="I41" s="84"/>
      <c r="J41" s="85"/>
    </row>
    <row r="42" spans="1:10" s="61" customFormat="1" ht="56.25" customHeight="1">
      <c r="A42" s="56"/>
      <c r="B42" s="57"/>
      <c r="C42" s="58"/>
      <c r="D42" s="58"/>
      <c r="E42" s="59"/>
      <c r="F42" s="86" t="s">
        <v>53</v>
      </c>
      <c r="G42" s="87"/>
      <c r="H42" s="60">
        <f>H43</f>
        <v>300000</v>
      </c>
      <c r="I42" s="62"/>
      <c r="J42" s="62"/>
    </row>
    <row r="43" spans="1:10" s="1" customFormat="1" ht="25.5" customHeight="1">
      <c r="A43" s="12"/>
      <c r="B43" s="13"/>
      <c r="C43" s="14"/>
      <c r="D43" s="14"/>
      <c r="E43" s="15">
        <v>1153700000</v>
      </c>
      <c r="F43" s="80" t="s">
        <v>49</v>
      </c>
      <c r="G43" s="81"/>
      <c r="H43" s="40">
        <v>300000</v>
      </c>
      <c r="I43" s="53"/>
      <c r="J43" s="53"/>
    </row>
    <row r="44" spans="1:8" s="1" customFormat="1" ht="30" customHeight="1">
      <c r="A44" s="12"/>
      <c r="B44" s="13"/>
      <c r="C44" s="14"/>
      <c r="D44" s="14"/>
      <c r="E44" s="22" t="s">
        <v>7</v>
      </c>
      <c r="F44" s="70" t="s">
        <v>8</v>
      </c>
      <c r="G44" s="71"/>
      <c r="H44" s="42">
        <f>H15+H27</f>
        <v>996175.9299999999</v>
      </c>
    </row>
    <row r="45" spans="1:8" s="1" customFormat="1" ht="30" customHeight="1">
      <c r="A45" s="12"/>
      <c r="B45" s="13"/>
      <c r="C45" s="14"/>
      <c r="D45" s="14"/>
      <c r="E45" s="22" t="s">
        <v>7</v>
      </c>
      <c r="F45" s="70" t="s">
        <v>9</v>
      </c>
      <c r="G45" s="71"/>
      <c r="H45" s="42">
        <f>H15</f>
        <v>1296175.93</v>
      </c>
    </row>
    <row r="46" spans="1:8" s="1" customFormat="1" ht="30" customHeight="1">
      <c r="A46" s="12"/>
      <c r="B46" s="13"/>
      <c r="C46" s="14"/>
      <c r="D46" s="14"/>
      <c r="E46" s="22" t="s">
        <v>7</v>
      </c>
      <c r="F46" s="70" t="s">
        <v>10</v>
      </c>
      <c r="G46" s="71"/>
      <c r="H46" s="42">
        <f>H27</f>
        <v>-300000</v>
      </c>
    </row>
    <row r="47" spans="1:8" s="21" customFormat="1" ht="30" customHeight="1">
      <c r="A47" s="12"/>
      <c r="B47" s="13"/>
      <c r="C47" s="14"/>
      <c r="D47" s="14"/>
      <c r="E47" s="68" t="s">
        <v>11</v>
      </c>
      <c r="F47" s="68"/>
      <c r="G47" s="68"/>
      <c r="H47" s="68"/>
    </row>
    <row r="48" spans="1:8" s="21" customFormat="1" ht="114" customHeight="1">
      <c r="A48" s="12"/>
      <c r="B48" s="13"/>
      <c r="C48" s="14"/>
      <c r="D48" s="14"/>
      <c r="E48" s="22" t="s">
        <v>14</v>
      </c>
      <c r="F48" s="22" t="s">
        <v>15</v>
      </c>
      <c r="G48" s="22" t="s">
        <v>16</v>
      </c>
      <c r="H48" s="26" t="s">
        <v>3</v>
      </c>
    </row>
    <row r="49" spans="1:8" s="1" customFormat="1" ht="30" customHeight="1">
      <c r="A49" s="12"/>
      <c r="B49" s="13"/>
      <c r="C49" s="14"/>
      <c r="D49" s="14"/>
      <c r="E49" s="73" t="s">
        <v>17</v>
      </c>
      <c r="F49" s="74"/>
      <c r="G49" s="74"/>
      <c r="H49" s="75"/>
    </row>
    <row r="50" spans="1:8" s="49" customFormat="1" ht="67.5" customHeight="1">
      <c r="A50" s="12"/>
      <c r="B50" s="13"/>
      <c r="C50" s="14"/>
      <c r="D50" s="14"/>
      <c r="E50" s="51" t="s">
        <v>32</v>
      </c>
      <c r="F50" s="52" t="s">
        <v>33</v>
      </c>
      <c r="G50" s="24" t="s">
        <v>34</v>
      </c>
      <c r="H50" s="37">
        <f>H51</f>
        <v>550000</v>
      </c>
    </row>
    <row r="51" spans="1:8" s="1" customFormat="1" ht="36" customHeight="1">
      <c r="A51" s="12"/>
      <c r="B51" s="13"/>
      <c r="C51" s="14"/>
      <c r="D51" s="14"/>
      <c r="E51" s="25" t="s">
        <v>47</v>
      </c>
      <c r="F51" s="25" t="s">
        <v>33</v>
      </c>
      <c r="G51" s="34" t="s">
        <v>50</v>
      </c>
      <c r="H51" s="38">
        <v>550000</v>
      </c>
    </row>
    <row r="52" spans="1:8" s="1" customFormat="1" ht="30" customHeight="1">
      <c r="A52" s="12"/>
      <c r="B52" s="13"/>
      <c r="C52" s="14"/>
      <c r="D52" s="14"/>
      <c r="E52" s="73" t="s">
        <v>29</v>
      </c>
      <c r="F52" s="74"/>
      <c r="G52" s="74"/>
      <c r="H52" s="75"/>
    </row>
    <row r="53" spans="1:8" s="49" customFormat="1" ht="30" customHeight="1">
      <c r="A53" s="12"/>
      <c r="B53" s="13"/>
      <c r="C53" s="14"/>
      <c r="D53" s="14"/>
      <c r="E53" s="46" t="s">
        <v>43</v>
      </c>
      <c r="F53" s="47" t="s">
        <v>44</v>
      </c>
      <c r="G53" s="48" t="s">
        <v>22</v>
      </c>
      <c r="H53" s="36">
        <f>H56</f>
        <v>-750000</v>
      </c>
    </row>
    <row r="54" spans="1:8" s="49" customFormat="1" ht="23.25" customHeight="1">
      <c r="A54" s="12"/>
      <c r="B54" s="13"/>
      <c r="C54" s="14"/>
      <c r="D54" s="14"/>
      <c r="E54" s="46"/>
      <c r="F54" s="47"/>
      <c r="G54" s="63" t="s">
        <v>51</v>
      </c>
      <c r="H54" s="36"/>
    </row>
    <row r="55" spans="1:8" s="49" customFormat="1" ht="38.25" customHeight="1">
      <c r="A55" s="12"/>
      <c r="B55" s="13"/>
      <c r="C55" s="14"/>
      <c r="D55" s="14"/>
      <c r="E55" s="46"/>
      <c r="F55" s="47"/>
      <c r="G55" s="64" t="s">
        <v>55</v>
      </c>
      <c r="H55" s="36">
        <v>-750000</v>
      </c>
    </row>
    <row r="56" spans="1:8" s="1" customFormat="1" ht="38.25" customHeight="1">
      <c r="A56" s="12"/>
      <c r="B56" s="13"/>
      <c r="C56" s="14"/>
      <c r="D56" s="14"/>
      <c r="E56" s="23" t="s">
        <v>45</v>
      </c>
      <c r="F56" s="23" t="s">
        <v>44</v>
      </c>
      <c r="G56" s="43" t="s">
        <v>46</v>
      </c>
      <c r="H56" s="50">
        <f>-750000</f>
        <v>-750000</v>
      </c>
    </row>
    <row r="57" spans="1:8" s="1" customFormat="1" ht="36" customHeight="1">
      <c r="A57" s="12"/>
      <c r="B57" s="13"/>
      <c r="C57" s="14"/>
      <c r="D57" s="14"/>
      <c r="E57" s="73" t="s">
        <v>8</v>
      </c>
      <c r="F57" s="74"/>
      <c r="G57" s="75"/>
      <c r="H57" s="39">
        <f>H58+H59</f>
        <v>-200000</v>
      </c>
    </row>
    <row r="58" spans="5:8" ht="26.25" customHeight="1">
      <c r="E58" s="22" t="s">
        <v>7</v>
      </c>
      <c r="F58" s="22" t="s">
        <v>7</v>
      </c>
      <c r="G58" s="24" t="s">
        <v>9</v>
      </c>
      <c r="H58" s="36">
        <f>H50</f>
        <v>550000</v>
      </c>
    </row>
    <row r="59" spans="5:9" ht="28.5" customHeight="1">
      <c r="E59" s="22" t="s">
        <v>7</v>
      </c>
      <c r="F59" s="22" t="s">
        <v>7</v>
      </c>
      <c r="G59" s="24" t="s">
        <v>10</v>
      </c>
      <c r="H59" s="36">
        <f>H53</f>
        <v>-750000</v>
      </c>
      <c r="I59" s="16"/>
    </row>
    <row r="60" ht="21.75" customHeight="1"/>
    <row r="62" spans="5:9" ht="15.75">
      <c r="E62" s="65"/>
      <c r="F62" s="65"/>
      <c r="G62" s="32"/>
      <c r="H62" s="33"/>
      <c r="I62" s="1"/>
    </row>
    <row r="63" spans="5:9" ht="15.75">
      <c r="E63" s="65" t="s">
        <v>18</v>
      </c>
      <c r="F63" s="65"/>
      <c r="G63" s="31"/>
      <c r="H63" s="65" t="s">
        <v>19</v>
      </c>
      <c r="I63" s="65"/>
    </row>
  </sheetData>
  <sheetProtection/>
  <mergeCells count="56">
    <mergeCell ref="F19:G19"/>
    <mergeCell ref="F22:G22"/>
    <mergeCell ref="F28:G28"/>
    <mergeCell ref="F29:G29"/>
    <mergeCell ref="F42:G42"/>
    <mergeCell ref="F33:G33"/>
    <mergeCell ref="F30:G30"/>
    <mergeCell ref="I39:J39"/>
    <mergeCell ref="I40:J40"/>
    <mergeCell ref="I33:J33"/>
    <mergeCell ref="I34:J34"/>
    <mergeCell ref="F35:G35"/>
    <mergeCell ref="F37:G37"/>
    <mergeCell ref="F38:G38"/>
    <mergeCell ref="F40:G40"/>
    <mergeCell ref="F36:G36"/>
    <mergeCell ref="I41:J41"/>
    <mergeCell ref="F27:G27"/>
    <mergeCell ref="I35:J35"/>
    <mergeCell ref="I36:J36"/>
    <mergeCell ref="I37:J37"/>
    <mergeCell ref="I38:J38"/>
    <mergeCell ref="I30:J30"/>
    <mergeCell ref="I31:J31"/>
    <mergeCell ref="I32:J32"/>
    <mergeCell ref="F39:G39"/>
    <mergeCell ref="E62:F62"/>
    <mergeCell ref="F46:G46"/>
    <mergeCell ref="E57:G57"/>
    <mergeCell ref="F15:G15"/>
    <mergeCell ref="F16:G16"/>
    <mergeCell ref="F17:G17"/>
    <mergeCell ref="F23:G23"/>
    <mergeCell ref="F24:G24"/>
    <mergeCell ref="F21:G21"/>
    <mergeCell ref="F18:G18"/>
    <mergeCell ref="E7:H7"/>
    <mergeCell ref="E49:H49"/>
    <mergeCell ref="E52:H52"/>
    <mergeCell ref="F12:G12"/>
    <mergeCell ref="F13:G13"/>
    <mergeCell ref="E14:H14"/>
    <mergeCell ref="E26:H26"/>
    <mergeCell ref="F20:G20"/>
    <mergeCell ref="F41:G41"/>
    <mergeCell ref="F43:G43"/>
    <mergeCell ref="E63:F63"/>
    <mergeCell ref="E8:H8"/>
    <mergeCell ref="H63:I63"/>
    <mergeCell ref="E11:H11"/>
    <mergeCell ref="E47:H47"/>
    <mergeCell ref="F34:G34"/>
    <mergeCell ref="F44:G44"/>
    <mergeCell ref="F45:G45"/>
    <mergeCell ref="F31:G31"/>
    <mergeCell ref="F32:G32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RR-DK-06</cp:lastModifiedBy>
  <cp:lastPrinted>2023-09-25T08:23:06Z</cp:lastPrinted>
  <dcterms:created xsi:type="dcterms:W3CDTF">2001-01-26T09:41:42Z</dcterms:created>
  <dcterms:modified xsi:type="dcterms:W3CDTF">2023-09-26T07:23:19Z</dcterms:modified>
  <cp:category/>
  <cp:version/>
  <cp:contentType/>
  <cp:contentStatus/>
</cp:coreProperties>
</file>