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420" windowHeight="4965" activeTab="0"/>
  </bookViews>
  <sheets>
    <sheet name="4" sheetId="1" r:id="rId1"/>
  </sheets>
  <definedNames>
    <definedName name="_xlnm.Print_Area" localSheetId="0">'4'!$A$1:$H$55</definedName>
  </definedNames>
  <calcPr fullCalcOnLoad="1"/>
</workbook>
</file>

<file path=xl/sharedStrings.xml><?xml version="1.0" encoding="utf-8"?>
<sst xmlns="http://schemas.openxmlformats.org/spreadsheetml/2006/main" count="71" uniqueCount="52">
  <si>
    <t>-</t>
  </si>
  <si>
    <t>О4</t>
  </si>
  <si>
    <t>(код бюджету)</t>
  </si>
  <si>
    <t>Усього</t>
  </si>
  <si>
    <t>1. Показники міжбюджетних трансфертів з інших бюджетів</t>
  </si>
  <si>
    <t>I. Трансферти до загального фонду бюджету</t>
  </si>
  <si>
    <t>I. Трансферти до спеціального фонду бюджету</t>
  </si>
  <si>
    <t>Х</t>
  </si>
  <si>
    <t>УСЬОГО за розділами I, II,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</si>
  <si>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</si>
  <si>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</si>
  <si>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</si>
  <si>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Класифікації доходу бюджету/
Код бюджету</t>
  </si>
  <si>
    <t>Найменування трансферту/
Найменування бюджету - надавача міжбюджетного трансферту</t>
  </si>
  <si>
    <t>Код Програмної класифікації видатків та кредитування місцевого бюджету/
Код бюджету</t>
  </si>
  <si>
    <t>Код Типової програмної класифікації видатків та кредитування місцевого бюджету</t>
  </si>
  <si>
    <t xml:space="preserve">Найменування трансферту/
Найменування бюджету - отримувача міжбюджетного трансферту
</t>
  </si>
  <si>
    <t>I. Трансферти із загального фонду бюджету</t>
  </si>
  <si>
    <t>Голова районної ради</t>
  </si>
  <si>
    <t>Андрій ЛЕЙБЕНКО</t>
  </si>
  <si>
    <t xml:space="preserve">до рішення </t>
  </si>
  <si>
    <t xml:space="preserve">Кропивницької районної ради </t>
  </si>
  <si>
    <t>Інші субвенції з місцевого бюджету</t>
  </si>
  <si>
    <t>11505000000</t>
  </si>
  <si>
    <t>Бюджет Соколівської сільської територіальної громади</t>
  </si>
  <si>
    <t>Бюджет Катеринівської сільської територіальної громади</t>
  </si>
  <si>
    <t>Бюджет Великосеверинівської сільської територіальної громади</t>
  </si>
  <si>
    <t>Бюджет Аджамської сільської територіальної громади</t>
  </si>
  <si>
    <t>Бюджет Первозванівської сільської територіальної громади</t>
  </si>
  <si>
    <t>II. Трансферти із спеціального фонду бюджету</t>
  </si>
  <si>
    <t>Зміни до розподілу міжбюджетних трансфертів між районним бюджетом та іншими бюджетами на 2023 рік</t>
  </si>
  <si>
    <t>визначених у додатку 3 до рішення Кропивницької районної ради від 09 грудня 2022 року № 251</t>
  </si>
  <si>
    <t>0219800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</si>
  <si>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</si>
  <si>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</si>
  <si>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Бюджет Компаніївської селищної територіальної громади</t>
  </si>
  <si>
    <t>Бюджет Дмитрівської сільської територіальної громади</t>
  </si>
  <si>
    <t>Бюджет Гурівської сільської територіальної громади</t>
  </si>
  <si>
    <t>Бюджет Долинської міської територіальної громади</t>
  </si>
  <si>
    <t>Бюджет Знам'янської міської територіальної громади</t>
  </si>
  <si>
    <t>Бюджет Новгородківської селищної територіальної громади</t>
  </si>
  <si>
    <t>Бюджет Олександрівської селищної територіальної громади</t>
  </si>
  <si>
    <t>Бюджет Устинівської селищної територіальної громади</t>
  </si>
  <si>
    <t>3719770</t>
  </si>
  <si>
    <t>9770</t>
  </si>
  <si>
    <t>2153600000</t>
  </si>
  <si>
    <t>Бюджет Великоолександрівської селищної територіальної громади</t>
  </si>
  <si>
    <t>99000000000</t>
  </si>
  <si>
    <r>
      <t xml:space="preserve">Державний бюджет України </t>
    </r>
    <r>
      <rPr>
        <i/>
        <sz val="12"/>
        <rFont val="Times New Roman"/>
        <family val="1"/>
      </rPr>
      <t xml:space="preserve">(на виконання районної програми підтримки органів виконавчої влади на 2023 – 2024 роки) </t>
    </r>
  </si>
  <si>
    <t>Додаток 4</t>
  </si>
  <si>
    <t>Бюджет Кетрисанівської сільської територіальної громади</t>
  </si>
  <si>
    <t xml:space="preserve">від  вересня 2023 року №  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</si>
</sst>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&quot; р.&quot;;\-#,##0&quot; р.&quot;"/>
    <numFmt numFmtId="197" formatCode="#,##0&quot; р.&quot;;[Red]\-#,##0&quot; р.&quot;"/>
    <numFmt numFmtId="198" formatCode="#,##0.00&quot; р.&quot;;\-#,##0.00&quot; р.&quot;"/>
    <numFmt numFmtId="199" formatCode="#,##0.00&quot; р.&quot;;[Red]\-#,##0.00&quot; р.&quot;"/>
    <numFmt numFmtId="200" formatCode="0.0"/>
    <numFmt numFmtId="201" formatCode="0.00;[Red]0.00"/>
    <numFmt numFmtId="202" formatCode="0.0;[Red]0.0"/>
    <numFmt numFmtId="203" formatCode="0.000"/>
    <numFmt numFmtId="204" formatCode="0.0000"/>
    <numFmt numFmtId="205" formatCode="&quot;Да&quot;;&quot;Да&quot;;&quot;Нет&quot;"/>
    <numFmt numFmtId="206" formatCode="&quot;Истина&quot;;&quot;Истина&quot;;&quot;Ложь&quot;"/>
    <numFmt numFmtId="207" formatCode="&quot;Вкл&quot;;&quot;Вкл&quot;;&quot;Выкл&quot;"/>
    <numFmt numFmtId="208" formatCode="[$€-2]\ ###,000_);[Red]\([$€-2]\ ###,000\)"/>
    <numFmt numFmtId="209" formatCode="#,##0.0"/>
    <numFmt numFmtId="210" formatCode="#,##0.00;\-#,##0.00;#,&quot;-&quot;"/>
    <numFmt numFmtId="211" formatCode="#,##0_ ;\-#,##0\ "/>
    <numFmt numFmtId="212" formatCode="_-* #,##0.0\ _₴_-;\-* #,##0.0\ _₴_-;_-* &quot;-&quot;?\ _₴_-;_-@_-"/>
    <numFmt numFmtId="213" formatCode="_-* #,##0.0\ _₴_-;\-* #,##0.0\ _₴_-;_-* &quot;-&quot;\ _₴_-;_-@_-"/>
    <numFmt numFmtId="214" formatCode="_-* #,##0.00\ _₴_-;\-* #,##0.00\ _₴_-;_-* &quot;-&quot;\ _₴_-;_-@_-"/>
    <numFmt numFmtId="215" formatCode="_-* #,##0.00\ _₴_-;\-* #,##0.00\ _₴_-;_-* &quot;-&quot;?\ _₴_-;_-@_-"/>
    <numFmt numFmtId="216" formatCode="#,##0.00_ ;\-#,##0.00\ 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0"/>
      <color indexed="8"/>
      <name val="Calibri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1"/>
      <color rgb="FF000000"/>
      <name val="Calibri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0"/>
      <color theme="1"/>
      <name val="Calibri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8" fillId="0" borderId="0">
      <alignment/>
      <protection/>
    </xf>
    <xf numFmtId="0" fontId="13" fillId="0" borderId="0">
      <alignment/>
      <protection/>
    </xf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7" fillId="0" borderId="0" applyNumberFormat="0" applyFill="0" applyBorder="0" applyAlignment="0" applyProtection="0"/>
    <xf numFmtId="199" fontId="0" fillId="0" borderId="0" applyFont="0" applyFill="0" applyBorder="0" applyAlignment="0" applyProtection="0"/>
    <xf numFmtId="197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8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77">
    <xf numFmtId="0" fontId="0" fillId="0" borderId="0" xfId="0" applyAlignment="1">
      <alignment/>
    </xf>
    <xf numFmtId="0" fontId="10" fillId="0" borderId="0" xfId="0" applyFont="1" applyAlignment="1">
      <alignment/>
    </xf>
    <xf numFmtId="0" fontId="6" fillId="0" borderId="10" xfId="34" applyFont="1" applyBorder="1" applyAlignment="1">
      <alignment horizontal="right"/>
      <protection/>
    </xf>
    <xf numFmtId="0" fontId="6" fillId="0" borderId="11" xfId="34" applyFont="1" applyBorder="1" applyAlignment="1">
      <alignment horizontal="center"/>
      <protection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0" borderId="13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Font="1" applyBorder="1" applyAlignment="1">
      <alignment horizontal="right"/>
    </xf>
    <xf numFmtId="0" fontId="6" fillId="0" borderId="0" xfId="34" applyFont="1" applyBorder="1" applyAlignment="1">
      <alignment horizontal="right"/>
      <protection/>
    </xf>
    <xf numFmtId="0" fontId="6" fillId="0" borderId="0" xfId="34" applyFont="1" applyBorder="1" applyAlignment="1">
      <alignment horizontal="center"/>
      <protection/>
    </xf>
    <xf numFmtId="0" fontId="10" fillId="0" borderId="10" xfId="0" applyFont="1" applyBorder="1" applyAlignment="1">
      <alignment horizontal="center" vertical="center" wrapText="1"/>
    </xf>
    <xf numFmtId="2" fontId="4" fillId="0" borderId="0" xfId="0" applyNumberFormat="1" applyFont="1" applyAlignment="1">
      <alignment/>
    </xf>
    <xf numFmtId="0" fontId="10" fillId="0" borderId="0" xfId="0" applyFont="1" applyBorder="1" applyAlignment="1">
      <alignment horizontal="right"/>
    </xf>
    <xf numFmtId="0" fontId="10" fillId="0" borderId="0" xfId="34" applyFont="1" applyBorder="1" applyAlignment="1">
      <alignment horizontal="right"/>
      <protection/>
    </xf>
    <xf numFmtId="0" fontId="10" fillId="0" borderId="0" xfId="34" applyFont="1" applyBorder="1" applyAlignment="1">
      <alignment horizontal="center"/>
      <protection/>
    </xf>
    <xf numFmtId="0" fontId="15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0" fontId="6" fillId="0" borderId="11" xfId="0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center" vertical="center"/>
    </xf>
    <xf numFmtId="169" fontId="6" fillId="0" borderId="10" xfId="0" applyNumberFormat="1" applyFont="1" applyBorder="1" applyAlignment="1">
      <alignment horizontal="center" vertical="center"/>
    </xf>
    <xf numFmtId="169" fontId="4" fillId="0" borderId="0" xfId="0" applyNumberFormat="1" applyFont="1" applyAlignment="1">
      <alignment horizontal="center" vertical="center"/>
    </xf>
    <xf numFmtId="169" fontId="12" fillId="0" borderId="0" xfId="0" applyNumberFormat="1" applyFont="1" applyAlignment="1">
      <alignment horizontal="center" vertical="center"/>
    </xf>
    <xf numFmtId="169" fontId="15" fillId="0" borderId="14" xfId="0" applyNumberFormat="1" applyFont="1" applyBorder="1" applyAlignment="1">
      <alignment horizontal="center" vertical="center"/>
    </xf>
    <xf numFmtId="169" fontId="36" fillId="0" borderId="0" xfId="0" applyNumberFormat="1" applyFont="1" applyFill="1" applyAlignment="1">
      <alignment horizontal="left" vertical="center"/>
    </xf>
    <xf numFmtId="0" fontId="6" fillId="32" borderId="0" xfId="57" applyFont="1" applyFill="1" applyAlignment="1">
      <alignment horizontal="left"/>
      <protection/>
    </xf>
    <xf numFmtId="0" fontId="6" fillId="32" borderId="0" xfId="57" applyFont="1" applyFill="1">
      <alignment/>
      <protection/>
    </xf>
    <xf numFmtId="169" fontId="6" fillId="32" borderId="0" xfId="57" applyNumberFormat="1" applyFont="1" applyFill="1" applyAlignment="1">
      <alignment horizontal="center" vertical="center"/>
      <protection/>
    </xf>
    <xf numFmtId="0" fontId="10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214" fontId="6" fillId="0" borderId="10" xfId="0" applyNumberFormat="1" applyFont="1" applyBorder="1" applyAlignment="1">
      <alignment horizontal="center" vertical="center"/>
    </xf>
    <xf numFmtId="215" fontId="6" fillId="0" borderId="10" xfId="0" applyNumberFormat="1" applyFont="1" applyBorder="1" applyAlignment="1">
      <alignment horizontal="center" vertical="center"/>
    </xf>
    <xf numFmtId="215" fontId="10" fillId="0" borderId="10" xfId="0" applyNumberFormat="1" applyFont="1" applyBorder="1" applyAlignment="1">
      <alignment horizontal="center" vertical="center"/>
    </xf>
    <xf numFmtId="214" fontId="11" fillId="0" borderId="10" xfId="0" applyNumberFormat="1" applyFont="1" applyBorder="1" applyAlignment="1">
      <alignment horizontal="center" vertical="center"/>
    </xf>
    <xf numFmtId="2" fontId="10" fillId="0" borderId="10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14" fontId="6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wrapText="1"/>
    </xf>
    <xf numFmtId="2" fontId="10" fillId="0" borderId="10" xfId="0" applyNumberFormat="1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0" fontId="6" fillId="0" borderId="11" xfId="0" applyFont="1" applyBorder="1" applyAlignment="1">
      <alignment/>
    </xf>
    <xf numFmtId="0" fontId="6" fillId="0" borderId="0" xfId="0" applyFont="1" applyAlignment="1">
      <alignment/>
    </xf>
    <xf numFmtId="214" fontId="10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69" fontId="36" fillId="0" borderId="0" xfId="0" applyNumberFormat="1" applyFont="1" applyFill="1" applyAlignment="1">
      <alignment horizontal="left" vertical="top"/>
    </xf>
    <xf numFmtId="1" fontId="10" fillId="0" borderId="0" xfId="51" applyNumberFormat="1" applyFont="1" applyFill="1" applyAlignment="1">
      <alignment horizontal="left" vertical="top"/>
      <protection/>
    </xf>
    <xf numFmtId="0" fontId="6" fillId="32" borderId="0" xfId="57" applyFont="1" applyFill="1" applyAlignment="1">
      <alignment horizontal="left"/>
      <protection/>
    </xf>
    <xf numFmtId="0" fontId="6" fillId="0" borderId="0" xfId="0" applyFont="1" applyAlignment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12" fillId="0" borderId="0" xfId="0" applyFont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4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Normal_Доходи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 3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4"/>
  <sheetViews>
    <sheetView tabSelected="1" view="pageBreakPreview" zoomScale="90" zoomScaleSheetLayoutView="90" zoomScalePageLayoutView="0" workbookViewId="0" topLeftCell="D18">
      <selection activeCell="F19" sqref="F19:G19"/>
    </sheetView>
  </sheetViews>
  <sheetFormatPr defaultColWidth="7.875" defaultRowHeight="12.75"/>
  <cols>
    <col min="1" max="1" width="0.2421875" style="4" hidden="1" customWidth="1"/>
    <col min="2" max="2" width="3.75390625" style="4" hidden="1" customWidth="1"/>
    <col min="3" max="3" width="1.00390625" style="4" hidden="1" customWidth="1"/>
    <col min="4" max="4" width="8.75390625" style="4" customWidth="1"/>
    <col min="5" max="5" width="19.25390625" style="4" customWidth="1"/>
    <col min="6" max="6" width="26.375" style="4" customWidth="1"/>
    <col min="7" max="7" width="41.875" style="4" customWidth="1"/>
    <col min="8" max="8" width="33.25390625" style="27" customWidth="1"/>
    <col min="9" max="9" width="39.375" style="4" customWidth="1"/>
    <col min="10" max="10" width="26.125" style="4" customWidth="1"/>
    <col min="11" max="16384" width="7.875" style="4" customWidth="1"/>
  </cols>
  <sheetData>
    <row r="1" spans="5:8" ht="16.5" customHeight="1">
      <c r="E1" s="5"/>
      <c r="F1" s="6"/>
      <c r="G1" s="6"/>
      <c r="H1" s="54" t="s">
        <v>49</v>
      </c>
    </row>
    <row r="2" spans="5:8" ht="16.5" customHeight="1">
      <c r="E2" s="5"/>
      <c r="F2" s="6"/>
      <c r="G2" s="6"/>
      <c r="H2" s="54" t="s">
        <v>20</v>
      </c>
    </row>
    <row r="3" spans="5:8" ht="16.5" customHeight="1">
      <c r="E3" s="5"/>
      <c r="F3" s="6"/>
      <c r="G3" s="6"/>
      <c r="H3" s="54" t="s">
        <v>21</v>
      </c>
    </row>
    <row r="4" spans="5:8" ht="16.5" customHeight="1">
      <c r="E4" s="5"/>
      <c r="F4" s="6"/>
      <c r="G4" s="6"/>
      <c r="H4" s="55" t="s">
        <v>51</v>
      </c>
    </row>
    <row r="5" spans="5:8" ht="16.5" customHeight="1" hidden="1">
      <c r="E5" s="5"/>
      <c r="F5" s="6"/>
      <c r="G5" s="6"/>
      <c r="H5" s="30"/>
    </row>
    <row r="6" spans="5:8" ht="15" customHeight="1" hidden="1">
      <c r="E6" s="5"/>
      <c r="F6" s="6"/>
      <c r="G6" s="6"/>
      <c r="H6" s="28"/>
    </row>
    <row r="7" spans="1:12" ht="46.5" customHeight="1">
      <c r="A7" s="7"/>
      <c r="B7" s="7"/>
      <c r="C7" s="7"/>
      <c r="D7" s="7"/>
      <c r="E7" s="63" t="s">
        <v>30</v>
      </c>
      <c r="F7" s="63"/>
      <c r="G7" s="63"/>
      <c r="H7" s="63"/>
      <c r="I7" s="6"/>
      <c r="J7" s="6"/>
      <c r="K7" s="6"/>
      <c r="L7" s="6"/>
    </row>
    <row r="8" spans="1:12" ht="23.25" customHeight="1">
      <c r="A8" s="7"/>
      <c r="B8" s="7"/>
      <c r="C8" s="7"/>
      <c r="D8" s="7"/>
      <c r="E8" s="57" t="s">
        <v>31</v>
      </c>
      <c r="F8" s="57"/>
      <c r="G8" s="57"/>
      <c r="H8" s="57"/>
      <c r="I8" s="6"/>
      <c r="J8" s="6"/>
      <c r="K8" s="6"/>
      <c r="L8" s="6"/>
    </row>
    <row r="9" spans="1:8" ht="20.25" customHeight="1">
      <c r="A9" s="7"/>
      <c r="B9" s="7"/>
      <c r="C9" s="7"/>
      <c r="D9" s="7"/>
      <c r="E9" s="10">
        <v>1130820000</v>
      </c>
      <c r="F9" s="9"/>
      <c r="G9" s="9"/>
      <c r="H9" s="28"/>
    </row>
    <row r="10" spans="1:8" ht="19.5" customHeight="1">
      <c r="A10" s="7"/>
      <c r="B10" s="7"/>
      <c r="C10" s="7"/>
      <c r="D10" s="7"/>
      <c r="E10" s="11" t="s">
        <v>2</v>
      </c>
      <c r="F10" s="9"/>
      <c r="G10" s="9"/>
      <c r="H10" s="28"/>
    </row>
    <row r="11" spans="1:8" ht="38.25" customHeight="1">
      <c r="A11" s="7"/>
      <c r="B11" s="7"/>
      <c r="C11" s="7"/>
      <c r="D11" s="7"/>
      <c r="E11" s="58" t="s">
        <v>4</v>
      </c>
      <c r="F11" s="58"/>
      <c r="G11" s="58"/>
      <c r="H11" s="58"/>
    </row>
    <row r="12" spans="1:8" s="1" customFormat="1" ht="60.75" customHeight="1">
      <c r="A12" s="8" t="s">
        <v>1</v>
      </c>
      <c r="B12" s="2" t="s">
        <v>0</v>
      </c>
      <c r="C12" s="3">
        <v>0</v>
      </c>
      <c r="D12" s="14"/>
      <c r="E12" s="22" t="s">
        <v>12</v>
      </c>
      <c r="F12" s="67" t="s">
        <v>13</v>
      </c>
      <c r="G12" s="68"/>
      <c r="H12" s="26" t="s">
        <v>3</v>
      </c>
    </row>
    <row r="13" spans="1:8" s="1" customFormat="1" ht="21" customHeight="1">
      <c r="A13" s="17"/>
      <c r="B13" s="18"/>
      <c r="C13" s="19"/>
      <c r="D13" s="19"/>
      <c r="E13" s="20">
        <v>1</v>
      </c>
      <c r="F13" s="69">
        <v>2</v>
      </c>
      <c r="G13" s="69"/>
      <c r="H13" s="29">
        <v>3</v>
      </c>
    </row>
    <row r="14" spans="1:8" s="1" customFormat="1" ht="29.25" customHeight="1">
      <c r="A14" s="12"/>
      <c r="B14" s="13"/>
      <c r="C14" s="14"/>
      <c r="D14" s="14"/>
      <c r="E14" s="67" t="s">
        <v>5</v>
      </c>
      <c r="F14" s="70"/>
      <c r="G14" s="70"/>
      <c r="H14" s="68"/>
    </row>
    <row r="15" spans="1:8" s="1" customFormat="1" ht="29.25" customHeight="1">
      <c r="A15" s="12"/>
      <c r="B15" s="13"/>
      <c r="C15" s="14"/>
      <c r="D15" s="14"/>
      <c r="E15" s="35">
        <v>41053900</v>
      </c>
      <c r="F15" s="73" t="s">
        <v>22</v>
      </c>
      <c r="G15" s="74"/>
      <c r="H15" s="41">
        <f>H16+H17+H20+H21+H18+H19</f>
        <v>1296175.93</v>
      </c>
    </row>
    <row r="16" spans="1:8" s="1" customFormat="1" ht="29.25" customHeight="1" hidden="1">
      <c r="A16" s="12"/>
      <c r="B16" s="13"/>
      <c r="C16" s="14"/>
      <c r="D16" s="14"/>
      <c r="E16" s="15" t="s">
        <v>23</v>
      </c>
      <c r="F16" s="71" t="s">
        <v>24</v>
      </c>
      <c r="G16" s="72"/>
      <c r="H16" s="40">
        <v>0</v>
      </c>
    </row>
    <row r="17" spans="1:8" s="1" customFormat="1" ht="29.25" customHeight="1" hidden="1">
      <c r="A17" s="12"/>
      <c r="B17" s="13"/>
      <c r="C17" s="14"/>
      <c r="D17" s="14"/>
      <c r="E17" s="15">
        <v>11509000000</v>
      </c>
      <c r="F17" s="71" t="s">
        <v>25</v>
      </c>
      <c r="G17" s="72"/>
      <c r="H17" s="40"/>
    </row>
    <row r="18" spans="1:8" s="1" customFormat="1" ht="29.25" customHeight="1">
      <c r="A18" s="12"/>
      <c r="B18" s="13"/>
      <c r="C18" s="14"/>
      <c r="D18" s="14"/>
      <c r="E18" s="15">
        <v>1154300000</v>
      </c>
      <c r="F18" s="71" t="s">
        <v>38</v>
      </c>
      <c r="G18" s="72"/>
      <c r="H18" s="40">
        <v>195267.93</v>
      </c>
    </row>
    <row r="19" spans="1:8" s="1" customFormat="1" ht="29.25" customHeight="1">
      <c r="A19" s="12"/>
      <c r="B19" s="13"/>
      <c r="C19" s="14"/>
      <c r="D19" s="14"/>
      <c r="E19" s="15">
        <v>1150700000</v>
      </c>
      <c r="F19" s="71" t="s">
        <v>26</v>
      </c>
      <c r="G19" s="72"/>
      <c r="H19" s="40">
        <v>100000</v>
      </c>
    </row>
    <row r="20" spans="1:8" s="1" customFormat="1" ht="29.25" customHeight="1">
      <c r="A20" s="12"/>
      <c r="B20" s="13"/>
      <c r="C20" s="14"/>
      <c r="D20" s="14"/>
      <c r="E20" s="15">
        <v>1152900000</v>
      </c>
      <c r="F20" s="71" t="s">
        <v>27</v>
      </c>
      <c r="G20" s="72"/>
      <c r="H20" s="40">
        <v>1000000</v>
      </c>
    </row>
    <row r="21" spans="1:8" s="1" customFormat="1" ht="29.25" customHeight="1">
      <c r="A21" s="12"/>
      <c r="B21" s="13"/>
      <c r="C21" s="14"/>
      <c r="D21" s="14"/>
      <c r="E21" s="15">
        <v>1153700000</v>
      </c>
      <c r="F21" s="71" t="s">
        <v>50</v>
      </c>
      <c r="G21" s="72"/>
      <c r="H21" s="40">
        <v>908</v>
      </c>
    </row>
    <row r="22" spans="1:8" s="1" customFormat="1" ht="25.5" customHeight="1">
      <c r="A22" s="12"/>
      <c r="B22" s="13"/>
      <c r="C22" s="14"/>
      <c r="D22" s="14"/>
      <c r="E22" s="67" t="s">
        <v>6</v>
      </c>
      <c r="F22" s="70"/>
      <c r="G22" s="70"/>
      <c r="H22" s="68"/>
    </row>
    <row r="23" spans="1:8" s="1" customFormat="1" ht="25.5" customHeight="1">
      <c r="A23" s="12"/>
      <c r="B23" s="13"/>
      <c r="C23" s="14"/>
      <c r="D23" s="14"/>
      <c r="E23" s="35">
        <v>41053900</v>
      </c>
      <c r="F23" s="73" t="s">
        <v>22</v>
      </c>
      <c r="G23" s="74"/>
      <c r="H23" s="45">
        <f>SUM(H24:H36)</f>
        <v>-300000</v>
      </c>
    </row>
    <row r="24" spans="1:10" s="1" customFormat="1" ht="25.5" customHeight="1">
      <c r="A24" s="12"/>
      <c r="B24" s="13"/>
      <c r="C24" s="14"/>
      <c r="D24" s="14"/>
      <c r="E24" s="15">
        <v>1150500000</v>
      </c>
      <c r="F24" s="60" t="s">
        <v>24</v>
      </c>
      <c r="G24" s="60"/>
      <c r="H24" s="44">
        <v>-50000</v>
      </c>
      <c r="I24" s="75"/>
      <c r="J24" s="76"/>
    </row>
    <row r="25" spans="1:10" s="1" customFormat="1" ht="25.5" customHeight="1">
      <c r="A25" s="12"/>
      <c r="B25" s="13"/>
      <c r="C25" s="14"/>
      <c r="D25" s="14"/>
      <c r="E25" s="15">
        <v>1150900000</v>
      </c>
      <c r="F25" s="60" t="s">
        <v>25</v>
      </c>
      <c r="G25" s="60"/>
      <c r="H25" s="44">
        <v>-50000</v>
      </c>
      <c r="I25" s="75"/>
      <c r="J25" s="76"/>
    </row>
    <row r="26" spans="1:10" s="1" customFormat="1" ht="25.5" customHeight="1">
      <c r="A26" s="12"/>
      <c r="B26" s="13"/>
      <c r="C26" s="14"/>
      <c r="D26" s="14"/>
      <c r="E26" s="15">
        <v>1151000000</v>
      </c>
      <c r="F26" s="60" t="s">
        <v>28</v>
      </c>
      <c r="G26" s="60"/>
      <c r="H26" s="44">
        <v>-50000</v>
      </c>
      <c r="I26" s="75"/>
      <c r="J26" s="76"/>
    </row>
    <row r="27" spans="1:10" s="1" customFormat="1" ht="25.5" customHeight="1">
      <c r="A27" s="12"/>
      <c r="B27" s="13"/>
      <c r="C27" s="14"/>
      <c r="D27" s="14"/>
      <c r="E27" s="15">
        <v>1151100000</v>
      </c>
      <c r="F27" s="60" t="s">
        <v>35</v>
      </c>
      <c r="G27" s="60"/>
      <c r="H27" s="44">
        <v>-50000</v>
      </c>
      <c r="I27" s="75"/>
      <c r="J27" s="76"/>
    </row>
    <row r="28" spans="1:10" s="1" customFormat="1" ht="25.5" customHeight="1">
      <c r="A28" s="12"/>
      <c r="B28" s="13"/>
      <c r="C28" s="14"/>
      <c r="D28" s="14"/>
      <c r="E28" s="15">
        <v>1151400000</v>
      </c>
      <c r="F28" s="60" t="s">
        <v>36</v>
      </c>
      <c r="G28" s="60"/>
      <c r="H28" s="44">
        <v>-50000</v>
      </c>
      <c r="I28" s="75"/>
      <c r="J28" s="76"/>
    </row>
    <row r="29" spans="1:10" s="1" customFormat="1" ht="25.5" customHeight="1">
      <c r="A29" s="12"/>
      <c r="B29" s="13"/>
      <c r="C29" s="14"/>
      <c r="D29" s="14"/>
      <c r="E29" s="15">
        <v>1152400000</v>
      </c>
      <c r="F29" s="60" t="s">
        <v>37</v>
      </c>
      <c r="G29" s="60"/>
      <c r="H29" s="44">
        <v>-50000</v>
      </c>
      <c r="I29" s="75"/>
      <c r="J29" s="76"/>
    </row>
    <row r="30" spans="1:10" s="1" customFormat="1" ht="25.5" customHeight="1">
      <c r="A30" s="12"/>
      <c r="B30" s="13"/>
      <c r="C30" s="14"/>
      <c r="D30" s="14"/>
      <c r="E30" s="15">
        <v>1152900000</v>
      </c>
      <c r="F30" s="60" t="s">
        <v>27</v>
      </c>
      <c r="G30" s="60"/>
      <c r="H30" s="44">
        <v>-50000</v>
      </c>
      <c r="I30" s="75"/>
      <c r="J30" s="76"/>
    </row>
    <row r="31" spans="1:10" s="1" customFormat="1" ht="25.5" customHeight="1">
      <c r="A31" s="12"/>
      <c r="B31" s="13"/>
      <c r="C31" s="14"/>
      <c r="D31" s="14"/>
      <c r="E31" s="15">
        <v>1153400000</v>
      </c>
      <c r="F31" s="60" t="s">
        <v>38</v>
      </c>
      <c r="G31" s="60"/>
      <c r="H31" s="44">
        <v>-50000</v>
      </c>
      <c r="I31" s="75"/>
      <c r="J31" s="76"/>
    </row>
    <row r="32" spans="1:10" s="1" customFormat="1" ht="25.5" customHeight="1">
      <c r="A32" s="12"/>
      <c r="B32" s="13"/>
      <c r="C32" s="14"/>
      <c r="D32" s="14"/>
      <c r="E32" s="15">
        <v>1153600000</v>
      </c>
      <c r="F32" s="60" t="s">
        <v>39</v>
      </c>
      <c r="G32" s="60"/>
      <c r="H32" s="44">
        <v>-50000</v>
      </c>
      <c r="I32" s="75"/>
      <c r="J32" s="76"/>
    </row>
    <row r="33" spans="1:10" s="1" customFormat="1" ht="25.5" customHeight="1">
      <c r="A33" s="12"/>
      <c r="B33" s="13"/>
      <c r="C33" s="14"/>
      <c r="D33" s="14"/>
      <c r="E33" s="15">
        <v>1153900000</v>
      </c>
      <c r="F33" s="60" t="s">
        <v>40</v>
      </c>
      <c r="G33" s="60"/>
      <c r="H33" s="44">
        <v>-50000</v>
      </c>
      <c r="I33" s="75"/>
      <c r="J33" s="76"/>
    </row>
    <row r="34" spans="1:10" s="1" customFormat="1" ht="25.5" customHeight="1">
      <c r="A34" s="12"/>
      <c r="B34" s="13"/>
      <c r="C34" s="14"/>
      <c r="D34" s="14"/>
      <c r="E34" s="15">
        <v>1154200000</v>
      </c>
      <c r="F34" s="60" t="s">
        <v>41</v>
      </c>
      <c r="G34" s="60"/>
      <c r="H34" s="44">
        <v>-50000</v>
      </c>
      <c r="I34" s="75"/>
      <c r="J34" s="76"/>
    </row>
    <row r="35" spans="1:10" s="1" customFormat="1" ht="25.5" customHeight="1">
      <c r="A35" s="12"/>
      <c r="B35" s="13"/>
      <c r="C35" s="14"/>
      <c r="D35" s="14"/>
      <c r="E35" s="15">
        <v>1155200000</v>
      </c>
      <c r="F35" s="60" t="s">
        <v>42</v>
      </c>
      <c r="G35" s="60"/>
      <c r="H35" s="40">
        <v>-50000</v>
      </c>
      <c r="I35" s="75"/>
      <c r="J35" s="76"/>
    </row>
    <row r="36" spans="1:10" s="1" customFormat="1" ht="25.5" customHeight="1">
      <c r="A36" s="12"/>
      <c r="B36" s="13"/>
      <c r="C36" s="14"/>
      <c r="D36" s="14"/>
      <c r="E36" s="15">
        <v>1153700000</v>
      </c>
      <c r="F36" s="71" t="s">
        <v>50</v>
      </c>
      <c r="G36" s="72"/>
      <c r="H36" s="40">
        <v>300000</v>
      </c>
      <c r="I36" s="53"/>
      <c r="J36" s="53"/>
    </row>
    <row r="37" spans="1:8" s="1" customFormat="1" ht="30" customHeight="1">
      <c r="A37" s="12"/>
      <c r="B37" s="13"/>
      <c r="C37" s="14"/>
      <c r="D37" s="14"/>
      <c r="E37" s="22" t="s">
        <v>7</v>
      </c>
      <c r="F37" s="61" t="s">
        <v>8</v>
      </c>
      <c r="G37" s="62"/>
      <c r="H37" s="42">
        <f>H15+H23</f>
        <v>996175.9299999999</v>
      </c>
    </row>
    <row r="38" spans="1:8" s="1" customFormat="1" ht="30" customHeight="1">
      <c r="A38" s="12"/>
      <c r="B38" s="13"/>
      <c r="C38" s="14"/>
      <c r="D38" s="14"/>
      <c r="E38" s="22" t="s">
        <v>7</v>
      </c>
      <c r="F38" s="61" t="s">
        <v>9</v>
      </c>
      <c r="G38" s="62"/>
      <c r="H38" s="42">
        <f>H15</f>
        <v>1296175.93</v>
      </c>
    </row>
    <row r="39" spans="1:8" s="1" customFormat="1" ht="30" customHeight="1">
      <c r="A39" s="12"/>
      <c r="B39" s="13"/>
      <c r="C39" s="14"/>
      <c r="D39" s="14"/>
      <c r="E39" s="22" t="s">
        <v>7</v>
      </c>
      <c r="F39" s="61" t="s">
        <v>10</v>
      </c>
      <c r="G39" s="62"/>
      <c r="H39" s="42">
        <f>H23</f>
        <v>-300000</v>
      </c>
    </row>
    <row r="40" spans="1:8" s="21" customFormat="1" ht="30" customHeight="1">
      <c r="A40" s="12"/>
      <c r="B40" s="13"/>
      <c r="C40" s="14"/>
      <c r="D40" s="14"/>
      <c r="E40" s="59" t="s">
        <v>11</v>
      </c>
      <c r="F40" s="59"/>
      <c r="G40" s="59"/>
      <c r="H40" s="59"/>
    </row>
    <row r="41" spans="1:8" s="21" customFormat="1" ht="114" customHeight="1">
      <c r="A41" s="12"/>
      <c r="B41" s="13"/>
      <c r="C41" s="14"/>
      <c r="D41" s="14"/>
      <c r="E41" s="22" t="s">
        <v>14</v>
      </c>
      <c r="F41" s="22" t="s">
        <v>15</v>
      </c>
      <c r="G41" s="22" t="s">
        <v>16</v>
      </c>
      <c r="H41" s="26" t="s">
        <v>3</v>
      </c>
    </row>
    <row r="42" spans="1:8" s="1" customFormat="1" ht="30" customHeight="1">
      <c r="A42" s="12"/>
      <c r="B42" s="13"/>
      <c r="C42" s="14"/>
      <c r="D42" s="14"/>
      <c r="E42" s="64" t="s">
        <v>17</v>
      </c>
      <c r="F42" s="65"/>
      <c r="G42" s="65"/>
      <c r="H42" s="66"/>
    </row>
    <row r="43" spans="1:8" s="49" customFormat="1" ht="67.5" customHeight="1">
      <c r="A43" s="12"/>
      <c r="B43" s="13"/>
      <c r="C43" s="14"/>
      <c r="D43" s="14"/>
      <c r="E43" s="51" t="s">
        <v>32</v>
      </c>
      <c r="F43" s="52" t="s">
        <v>33</v>
      </c>
      <c r="G43" s="24" t="s">
        <v>34</v>
      </c>
      <c r="H43" s="37">
        <f>H44</f>
        <v>550000</v>
      </c>
    </row>
    <row r="44" spans="1:8" s="1" customFormat="1" ht="63.75" customHeight="1">
      <c r="A44" s="12"/>
      <c r="B44" s="13"/>
      <c r="C44" s="14"/>
      <c r="D44" s="14"/>
      <c r="E44" s="25" t="s">
        <v>47</v>
      </c>
      <c r="F44" s="25" t="s">
        <v>33</v>
      </c>
      <c r="G44" s="34" t="s">
        <v>48</v>
      </c>
      <c r="H44" s="38">
        <v>550000</v>
      </c>
    </row>
    <row r="45" spans="1:8" s="1" customFormat="1" ht="30" customHeight="1">
      <c r="A45" s="12"/>
      <c r="B45" s="13"/>
      <c r="C45" s="14"/>
      <c r="D45" s="14"/>
      <c r="E45" s="64" t="s">
        <v>29</v>
      </c>
      <c r="F45" s="65"/>
      <c r="G45" s="65"/>
      <c r="H45" s="66"/>
    </row>
    <row r="46" spans="1:8" s="49" customFormat="1" ht="30" customHeight="1">
      <c r="A46" s="12"/>
      <c r="B46" s="13"/>
      <c r="C46" s="14"/>
      <c r="D46" s="14"/>
      <c r="E46" s="46" t="s">
        <v>43</v>
      </c>
      <c r="F46" s="47" t="s">
        <v>44</v>
      </c>
      <c r="G46" s="48" t="s">
        <v>22</v>
      </c>
      <c r="H46" s="36">
        <f>H47</f>
        <v>-750000</v>
      </c>
    </row>
    <row r="47" spans="1:8" s="1" customFormat="1" ht="38.25" customHeight="1">
      <c r="A47" s="12"/>
      <c r="B47" s="13"/>
      <c r="C47" s="14"/>
      <c r="D47" s="14"/>
      <c r="E47" s="23" t="s">
        <v>45</v>
      </c>
      <c r="F47" s="23" t="s">
        <v>44</v>
      </c>
      <c r="G47" s="43" t="s">
        <v>46</v>
      </c>
      <c r="H47" s="50">
        <f>-750000</f>
        <v>-750000</v>
      </c>
    </row>
    <row r="48" spans="1:8" s="1" customFormat="1" ht="36" customHeight="1">
      <c r="A48" s="12"/>
      <c r="B48" s="13"/>
      <c r="C48" s="14"/>
      <c r="D48" s="14"/>
      <c r="E48" s="64" t="s">
        <v>8</v>
      </c>
      <c r="F48" s="65"/>
      <c r="G48" s="66"/>
      <c r="H48" s="39">
        <f>H49+H50</f>
        <v>-200000</v>
      </c>
    </row>
    <row r="49" spans="5:8" ht="26.25" customHeight="1">
      <c r="E49" s="22" t="s">
        <v>7</v>
      </c>
      <c r="F49" s="22" t="s">
        <v>7</v>
      </c>
      <c r="G49" s="24" t="s">
        <v>9</v>
      </c>
      <c r="H49" s="36">
        <f>H43</f>
        <v>550000</v>
      </c>
    </row>
    <row r="50" spans="5:9" ht="28.5" customHeight="1">
      <c r="E50" s="22" t="s">
        <v>7</v>
      </c>
      <c r="F50" s="22" t="s">
        <v>7</v>
      </c>
      <c r="G50" s="24" t="s">
        <v>10</v>
      </c>
      <c r="H50" s="36">
        <f>H46</f>
        <v>-750000</v>
      </c>
      <c r="I50" s="16"/>
    </row>
    <row r="51" ht="21.75" customHeight="1"/>
    <row r="53" spans="5:9" ht="15.75">
      <c r="E53" s="56"/>
      <c r="F53" s="56"/>
      <c r="G53" s="32"/>
      <c r="H53" s="33"/>
      <c r="I53" s="1"/>
    </row>
    <row r="54" spans="5:9" ht="15.75">
      <c r="E54" s="56" t="s">
        <v>18</v>
      </c>
      <c r="F54" s="56"/>
      <c r="G54" s="31"/>
      <c r="H54" s="56" t="s">
        <v>19</v>
      </c>
      <c r="I54" s="56"/>
    </row>
  </sheetData>
  <sheetProtection/>
  <mergeCells count="50">
    <mergeCell ref="F27:G27"/>
    <mergeCell ref="F24:G24"/>
    <mergeCell ref="I33:J33"/>
    <mergeCell ref="I34:J34"/>
    <mergeCell ref="I27:J27"/>
    <mergeCell ref="I28:J28"/>
    <mergeCell ref="F29:G29"/>
    <mergeCell ref="F31:G31"/>
    <mergeCell ref="F32:G32"/>
    <mergeCell ref="F34:G34"/>
    <mergeCell ref="I35:J35"/>
    <mergeCell ref="F23:G23"/>
    <mergeCell ref="I29:J29"/>
    <mergeCell ref="I30:J30"/>
    <mergeCell ref="I31:J31"/>
    <mergeCell ref="I32:J32"/>
    <mergeCell ref="I24:J24"/>
    <mergeCell ref="I25:J25"/>
    <mergeCell ref="I26:J26"/>
    <mergeCell ref="F33:G33"/>
    <mergeCell ref="F30:G30"/>
    <mergeCell ref="E53:F53"/>
    <mergeCell ref="F39:G39"/>
    <mergeCell ref="E48:G48"/>
    <mergeCell ref="F15:G15"/>
    <mergeCell ref="F16:G16"/>
    <mergeCell ref="F17:G17"/>
    <mergeCell ref="F19:G19"/>
    <mergeCell ref="F20:G20"/>
    <mergeCell ref="F21:G21"/>
    <mergeCell ref="E7:H7"/>
    <mergeCell ref="E42:H42"/>
    <mergeCell ref="E45:H45"/>
    <mergeCell ref="F12:G12"/>
    <mergeCell ref="F13:G13"/>
    <mergeCell ref="E14:H14"/>
    <mergeCell ref="E22:H22"/>
    <mergeCell ref="F18:G18"/>
    <mergeCell ref="F35:G35"/>
    <mergeCell ref="F36:G36"/>
    <mergeCell ref="E54:F54"/>
    <mergeCell ref="E8:H8"/>
    <mergeCell ref="H54:I54"/>
    <mergeCell ref="E11:H11"/>
    <mergeCell ref="E40:H40"/>
    <mergeCell ref="F28:G28"/>
    <mergeCell ref="F37:G37"/>
    <mergeCell ref="F38:G38"/>
    <mergeCell ref="F25:G25"/>
    <mergeCell ref="F26:G26"/>
  </mergeCells>
  <printOptions/>
  <pageMargins left="0.25" right="0.25" top="0.75" bottom="0.75" header="0.3" footer="0.3"/>
  <pageSetup fitToHeight="0" fitToWidth="1" horizontalDpi="600" verticalDpi="600" orientation="portrait" paperSize="9" scale="78" r:id="rId1"/>
  <rowBreaks count="1" manualBreakCount="1">
    <brk id="3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GraY</dc:creator>
  <cp:keywords/>
  <dc:description/>
  <cp:lastModifiedBy>RR-DK-06</cp:lastModifiedBy>
  <cp:lastPrinted>2023-09-06T10:47:50Z</cp:lastPrinted>
  <dcterms:created xsi:type="dcterms:W3CDTF">2001-01-26T09:41:42Z</dcterms:created>
  <dcterms:modified xsi:type="dcterms:W3CDTF">2023-09-11T06:46:34Z</dcterms:modified>
  <cp:category/>
  <cp:version/>
  <cp:contentType/>
  <cp:contentStatus/>
</cp:coreProperties>
</file>