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3 року\уточнення березень 2023\Уточнення\"/>
    </mc:Choice>
  </mc:AlternateContent>
  <bookViews>
    <workbookView xWindow="0" yWindow="0" windowWidth="21570" windowHeight="100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3" i="1"/>
  <c r="Q22" i="1"/>
  <c r="Q21" i="1"/>
  <c r="E22" i="1"/>
  <c r="E23" i="1"/>
  <c r="E24" i="1"/>
  <c r="E21" i="1"/>
  <c r="Q18" i="1"/>
  <c r="Q17" i="1"/>
  <c r="Q35" i="1" l="1"/>
  <c r="Q34" i="1"/>
  <c r="Q33" i="1"/>
  <c r="Q32" i="1"/>
  <c r="Q31" i="1"/>
  <c r="Q30" i="1"/>
  <c r="Q29" i="1"/>
  <c r="Q28" i="1"/>
  <c r="Q27" i="1"/>
  <c r="Q26" i="1"/>
  <c r="Q20" i="1"/>
  <c r="Q19" i="1"/>
  <c r="Q16" i="1"/>
  <c r="Q15" i="1"/>
  <c r="Q14" i="1"/>
</calcChain>
</file>

<file path=xl/sharedStrings.xml><?xml version="1.0" encoding="utf-8"?>
<sst xmlns="http://schemas.openxmlformats.org/spreadsheetml/2006/main" count="88" uniqueCount="73">
  <si>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</si>
  <si>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</si>
  <si>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</si>
  <si>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</si>
  <si>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</si>
  <si>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</si>
  <si>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</si>
  <si>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</si>
  <si>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</si>
  <si>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</si>
  <si>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</si>
  <si>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</si>
  <si>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</si>
  <si>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</si>
  <si>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</si>
  <si>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</si>
  <si>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</si>
  <si>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</si>
  <si>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</si>
  <si>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</si>
  <si>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</si>
  <si>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</si>
  <si>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</si>
  <si>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</si>
  <si>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</si>
  <si>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</si>
  <si>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</si>
  <si>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</si>
  <si>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</si>
  <si>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0200000</t>
  </si>
  <si>
    <t>0210000</t>
  </si>
  <si>
    <t>0210180</t>
  </si>
  <si>
    <t>0211142</t>
  </si>
  <si>
    <t>0990</t>
  </si>
  <si>
    <t>1142</t>
  </si>
  <si>
    <t>Інші програми та заходи у сфері освіти</t>
  </si>
  <si>
    <t>0213112</t>
  </si>
  <si>
    <t>1040</t>
  </si>
  <si>
    <t>3112</t>
  </si>
  <si>
    <t>Заходи державної політики з питань дітей та їх соціального захисту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</si>
  <si>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</si>
  <si>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</si>
  <si>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</si>
  <si>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0800000</t>
  </si>
  <si>
    <t>Управління соціального захисту населення Кропивницької РДА</t>
  </si>
  <si>
    <t>0810000</t>
  </si>
  <si>
    <t>0813242</t>
  </si>
  <si>
    <t>1090</t>
  </si>
  <si>
    <t>3242</t>
  </si>
  <si>
    <t>Інші заходи у сфері соціального захисту і соціального забезпечення</t>
  </si>
  <si>
    <t>X</t>
  </si>
  <si>
    <t>УСЬОГО</t>
  </si>
  <si>
    <t>Голова районної ради</t>
  </si>
  <si>
    <t>Андрій ЛЕЙБЕНКО</t>
  </si>
  <si>
    <t>(код бюджету)</t>
  </si>
  <si>
    <t xml:space="preserve">до рішення </t>
  </si>
  <si>
    <t xml:space="preserve">до Кропивницької районної ради </t>
  </si>
  <si>
    <t xml:space="preserve">від                          2023 року № </t>
  </si>
  <si>
    <t>ЗМІНИ ДО РОЗПОДІЛУ ВИДАТКІВ</t>
  </si>
  <si>
    <t>районного бюджету на 2023 рік за головними розпорядниками коштів,</t>
  </si>
  <si>
    <t>визначених у додатку 2 до рішення Кропивницької районної ради від 09 грудня 2022 року № 251</t>
  </si>
  <si>
    <t>11 А</t>
  </si>
  <si>
    <t>із них</t>
  </si>
  <si>
    <t>передача із загального фонду до спеціального</t>
  </si>
  <si>
    <r>
      <t xml:space="preserve">в тому числі за рахунок </t>
    </r>
    <r>
      <rPr>
        <b/>
        <i/>
        <sz val="10"/>
        <color theme="1"/>
        <rFont val="Times New Roman"/>
        <family val="1"/>
        <charset val="204"/>
      </rPr>
      <t>субвенції з державного бюджету</t>
    </r>
    <r>
      <rPr>
        <i/>
        <sz val="10"/>
        <color theme="1"/>
        <rFont val="Times New Roman"/>
        <family val="1"/>
        <charset val="204"/>
      </rPr>
      <t xml:space="preserve"> місцевим бюджетам на забезпечення окремих видатків районних рад, спрямованих на виконання їх повноважень</t>
    </r>
  </si>
  <si>
    <t xml:space="preserve">в тому числі на поточний ремонт покрівлі 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</si>
  <si>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рад, Всього,                                                                </t>
  </si>
  <si>
    <t>Кропивницька районна рада</t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</si>
  <si>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Катеринівської сільської ради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</si>
  <si>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Первозванівської  сільської ради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</si>
  <si>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Соколівської  сільської ради 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</si>
  <si>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Аджамської  сільської ради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</si>
  <si>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t>Кропивницька районна державна адміністрація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</si>
</sst>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horizontal="center" wrapText="1"/>
    </xf>
    <xf numFmtId="1" fontId="4" fillId="3" borderId="0" xfId="1" applyNumberFormat="1" applyFont="1" applyFill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" fontId="6" fillId="3" borderId="1" xfId="2" quotePrefix="1" applyNumberFormat="1" applyFont="1" applyFill="1" applyBorder="1" applyAlignment="1">
      <alignment vertical="center" wrapText="1"/>
    </xf>
    <xf numFmtId="4" fontId="5" fillId="3" borderId="1" xfId="0" quotePrefix="1" applyNumberFormat="1" applyFont="1" applyFill="1" applyBorder="1" applyAlignment="1">
      <alignment vertical="center" wrapText="1"/>
    </xf>
    <xf numFmtId="4" fontId="6" fillId="3" borderId="1" xfId="0" quotePrefix="1" applyNumberFormat="1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5" fillId="0" borderId="1" xfId="0" quotePrefix="1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quotePrefix="1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/>
    </xf>
  </cellXfs>
  <cellStyles count="3">
    <cellStyle name="Звичайний 2" xfId="1"/>
    <cellStyle name="Обычный" xfId="0" builtinId="0"/>
    <cellStyle name="Обычный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topLeftCell="A4" workbookViewId="0">
      <selection activeCell="D33" sqref="D33"/>
    </sheetView>
  </sheetViews>
  <sheetFormatPr defaultRowHeight="12.75" x14ac:dyDescent="0.2"/>
  <cols>
    <col min="1" max="3" width="12" style="10" customWidth="1"/>
    <col min="4" max="4" width="40.7109375" style="10" customWidth="1"/>
    <col min="5" max="17" width="13.7109375" style="10" customWidth="1"/>
    <col min="18" max="16384" width="9.140625" style="10"/>
  </cols>
  <sheetData>
    <row r="1" spans="1:19" s="1" customFormat="1" x14ac:dyDescent="0.2">
      <c r="B1" s="2"/>
      <c r="C1" s="2"/>
      <c r="D1" s="2"/>
      <c r="E1" s="2"/>
      <c r="F1" s="2"/>
      <c r="O1" s="1" t="s">
        <v>0</v>
      </c>
    </row>
    <row r="2" spans="1:19" s="1" customFormat="1" x14ac:dyDescent="0.2">
      <c r="B2" s="2"/>
      <c r="C2" s="2"/>
      <c r="D2" s="2"/>
      <c r="E2" s="2"/>
      <c r="F2" s="2"/>
      <c r="O2" s="1" t="s">
        <v>55</v>
      </c>
    </row>
    <row r="3" spans="1:19" s="1" customFormat="1" x14ac:dyDescent="0.2">
      <c r="B3" s="2"/>
      <c r="C3" s="2"/>
      <c r="D3" s="2"/>
      <c r="E3" s="2"/>
      <c r="F3" s="2"/>
      <c r="O3" s="1" t="s">
        <v>56</v>
      </c>
    </row>
    <row r="4" spans="1:19" s="1" customFormat="1" ht="15.75" x14ac:dyDescent="0.25">
      <c r="B4" s="2"/>
      <c r="C4" s="2"/>
      <c r="D4" s="2"/>
      <c r="E4" s="2"/>
      <c r="F4" s="2"/>
      <c r="O4" s="3" t="s">
        <v>57</v>
      </c>
      <c r="Q4" s="3"/>
    </row>
    <row r="5" spans="1:19" s="1" customFormat="1" x14ac:dyDescent="0.2">
      <c r="A5" s="4" t="s">
        <v>58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s="1" customFormat="1" x14ac:dyDescent="0.2">
      <c r="A6" s="5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1" customFormat="1" x14ac:dyDescent="0.2">
      <c r="A7" s="5" t="s">
        <v>60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">
      <c r="A8" s="9" t="s">
        <v>54</v>
      </c>
      <c r="Q8" s="11" t="s">
        <v>1</v>
      </c>
    </row>
    <row r="9" spans="1:19" x14ac:dyDescent="0.2">
      <c r="A9" s="12" t="s">
        <v>2</v>
      </c>
      <c r="B9" s="12" t="s">
        <v>3</v>
      </c>
      <c r="C9" s="12" t="s">
        <v>4</v>
      </c>
      <c r="D9" s="13" t="s">
        <v>5</v>
      </c>
      <c r="E9" s="13" t="s">
        <v>6</v>
      </c>
      <c r="F9" s="13"/>
      <c r="G9" s="13"/>
      <c r="H9" s="13"/>
      <c r="I9" s="13"/>
      <c r="J9" s="13" t="s">
        <v>13</v>
      </c>
      <c r="K9" s="13"/>
      <c r="L9" s="13"/>
      <c r="M9" s="13"/>
      <c r="N9" s="13"/>
      <c r="O9" s="13"/>
      <c r="P9" s="13"/>
      <c r="Q9" s="14" t="s">
        <v>15</v>
      </c>
    </row>
    <row r="10" spans="1:19" x14ac:dyDescent="0.2">
      <c r="A10" s="13"/>
      <c r="B10" s="13"/>
      <c r="C10" s="13"/>
      <c r="D10" s="13"/>
      <c r="E10" s="14" t="s">
        <v>7</v>
      </c>
      <c r="F10" s="13" t="s">
        <v>8</v>
      </c>
      <c r="G10" s="13" t="s">
        <v>9</v>
      </c>
      <c r="H10" s="13"/>
      <c r="I10" s="13" t="s">
        <v>12</v>
      </c>
      <c r="J10" s="14" t="s">
        <v>7</v>
      </c>
      <c r="K10" s="13" t="s">
        <v>14</v>
      </c>
      <c r="L10" s="15" t="s">
        <v>62</v>
      </c>
      <c r="M10" s="13" t="s">
        <v>8</v>
      </c>
      <c r="N10" s="13" t="s">
        <v>9</v>
      </c>
      <c r="O10" s="13"/>
      <c r="P10" s="13" t="s">
        <v>12</v>
      </c>
      <c r="Q10" s="13"/>
    </row>
    <row r="11" spans="1:19" x14ac:dyDescent="0.2">
      <c r="A11" s="13"/>
      <c r="B11" s="13"/>
      <c r="C11" s="13"/>
      <c r="D11" s="13"/>
      <c r="E11" s="13"/>
      <c r="F11" s="13"/>
      <c r="G11" s="13" t="s">
        <v>10</v>
      </c>
      <c r="H11" s="13" t="s">
        <v>11</v>
      </c>
      <c r="I11" s="13"/>
      <c r="J11" s="13"/>
      <c r="K11" s="13"/>
      <c r="L11" s="16" t="s">
        <v>63</v>
      </c>
      <c r="M11" s="13"/>
      <c r="N11" s="13" t="s">
        <v>10</v>
      </c>
      <c r="O11" s="13" t="s">
        <v>11</v>
      </c>
      <c r="P11" s="13"/>
      <c r="Q11" s="13"/>
    </row>
    <row r="12" spans="1:19" ht="44.2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7"/>
      <c r="M12" s="13"/>
      <c r="N12" s="13"/>
      <c r="O12" s="13"/>
      <c r="P12" s="13"/>
      <c r="Q12" s="13"/>
    </row>
    <row r="13" spans="1:19" x14ac:dyDescent="0.2">
      <c r="A13" s="15">
        <v>1</v>
      </c>
      <c r="B13" s="15">
        <v>2</v>
      </c>
      <c r="C13" s="15">
        <v>3</v>
      </c>
      <c r="D13" s="15">
        <v>4</v>
      </c>
      <c r="E13" s="18">
        <v>5</v>
      </c>
      <c r="F13" s="15">
        <v>6</v>
      </c>
      <c r="G13" s="15">
        <v>7</v>
      </c>
      <c r="H13" s="15">
        <v>8</v>
      </c>
      <c r="I13" s="15">
        <v>9</v>
      </c>
      <c r="J13" s="18">
        <v>10</v>
      </c>
      <c r="K13" s="15">
        <v>11</v>
      </c>
      <c r="L13" s="15" t="s">
        <v>61</v>
      </c>
      <c r="M13" s="15">
        <v>12</v>
      </c>
      <c r="N13" s="15">
        <v>13</v>
      </c>
      <c r="O13" s="15">
        <v>14</v>
      </c>
      <c r="P13" s="15">
        <v>15</v>
      </c>
      <c r="Q13" s="18">
        <v>16</v>
      </c>
    </row>
    <row r="14" spans="1:19" x14ac:dyDescent="0.2">
      <c r="A14" s="19" t="s">
        <v>16</v>
      </c>
      <c r="B14" s="20"/>
      <c r="C14" s="21"/>
      <c r="D14" s="7" t="s">
        <v>67</v>
      </c>
      <c r="E14" s="22">
        <v>3097410</v>
      </c>
      <c r="F14" s="23">
        <v>3097410</v>
      </c>
      <c r="G14" s="23">
        <v>453500</v>
      </c>
      <c r="H14" s="23">
        <v>243000</v>
      </c>
      <c r="I14" s="23">
        <v>0</v>
      </c>
      <c r="J14" s="22">
        <v>88592.23</v>
      </c>
      <c r="K14" s="23">
        <v>88592.23</v>
      </c>
      <c r="L14" s="23">
        <v>20000</v>
      </c>
      <c r="M14" s="23">
        <v>0</v>
      </c>
      <c r="N14" s="23">
        <v>0</v>
      </c>
      <c r="O14" s="23">
        <v>0</v>
      </c>
      <c r="P14" s="23">
        <v>88592.23</v>
      </c>
      <c r="Q14" s="22">
        <f t="shared" ref="Q14:Q35" si="0">E14+J14</f>
        <v>3186002.23</v>
      </c>
    </row>
    <row r="15" spans="1:19" x14ac:dyDescent="0.2">
      <c r="A15" s="19" t="s">
        <v>17</v>
      </c>
      <c r="B15" s="20"/>
      <c r="C15" s="21"/>
      <c r="D15" s="7" t="s">
        <v>67</v>
      </c>
      <c r="E15" s="22">
        <v>3097410</v>
      </c>
      <c r="F15" s="23">
        <v>3097410</v>
      </c>
      <c r="G15" s="23">
        <v>453500</v>
      </c>
      <c r="H15" s="23">
        <v>243000</v>
      </c>
      <c r="I15" s="23">
        <v>0</v>
      </c>
      <c r="J15" s="22">
        <v>88592.23</v>
      </c>
      <c r="K15" s="23">
        <v>88592.23</v>
      </c>
      <c r="L15" s="23">
        <v>20000</v>
      </c>
      <c r="M15" s="23">
        <v>0</v>
      </c>
      <c r="N15" s="23">
        <v>0</v>
      </c>
      <c r="O15" s="23">
        <v>0</v>
      </c>
      <c r="P15" s="23">
        <v>88592.23</v>
      </c>
      <c r="Q15" s="22">
        <f t="shared" si="0"/>
        <v>3186002.23</v>
      </c>
    </row>
    <row r="16" spans="1:19" ht="63.75" x14ac:dyDescent="0.2">
      <c r="A16" s="24" t="s">
        <v>18</v>
      </c>
      <c r="B16" s="24" t="s">
        <v>20</v>
      </c>
      <c r="C16" s="25" t="s">
        <v>19</v>
      </c>
      <c r="D16" s="26" t="s">
        <v>66</v>
      </c>
      <c r="E16" s="27">
        <v>1135400</v>
      </c>
      <c r="F16" s="28">
        <v>1135400</v>
      </c>
      <c r="G16" s="28">
        <v>453500</v>
      </c>
      <c r="H16" s="28">
        <v>243000</v>
      </c>
      <c r="I16" s="28">
        <v>0</v>
      </c>
      <c r="J16" s="27">
        <v>88592.23</v>
      </c>
      <c r="K16" s="28">
        <v>88592.23</v>
      </c>
      <c r="L16" s="28">
        <v>20000</v>
      </c>
      <c r="M16" s="28">
        <v>0</v>
      </c>
      <c r="N16" s="28">
        <v>0</v>
      </c>
      <c r="O16" s="28">
        <v>0</v>
      </c>
      <c r="P16" s="28">
        <v>88592.23</v>
      </c>
      <c r="Q16" s="27">
        <f t="shared" si="0"/>
        <v>1223992.23</v>
      </c>
    </row>
    <row r="17" spans="1:17" ht="52.5" x14ac:dyDescent="0.2">
      <c r="A17" s="24"/>
      <c r="B17" s="24"/>
      <c r="C17" s="25"/>
      <c r="D17" s="6" t="s">
        <v>64</v>
      </c>
      <c r="E17" s="29">
        <v>0</v>
      </c>
      <c r="F17" s="30">
        <v>-53500</v>
      </c>
      <c r="G17" s="30">
        <v>53500</v>
      </c>
      <c r="H17" s="30">
        <v>0</v>
      </c>
      <c r="I17" s="30">
        <v>0</v>
      </c>
      <c r="J17" s="29">
        <v>0</v>
      </c>
      <c r="K17" s="30">
        <v>0</v>
      </c>
      <c r="L17" s="30"/>
      <c r="M17" s="30">
        <v>0</v>
      </c>
      <c r="N17" s="30">
        <v>0</v>
      </c>
      <c r="O17" s="30">
        <v>0</v>
      </c>
      <c r="P17" s="30">
        <v>0</v>
      </c>
      <c r="Q17" s="29">
        <f t="shared" ref="Q17:Q18" si="1">E17+J17</f>
        <v>0</v>
      </c>
    </row>
    <row r="18" spans="1:17" x14ac:dyDescent="0.2">
      <c r="A18" s="24"/>
      <c r="B18" s="24"/>
      <c r="C18" s="25"/>
      <c r="D18" s="6" t="s">
        <v>65</v>
      </c>
      <c r="E18" s="29">
        <v>225000</v>
      </c>
      <c r="F18" s="30">
        <v>225000</v>
      </c>
      <c r="G18" s="30">
        <v>0</v>
      </c>
      <c r="H18" s="30">
        <v>0</v>
      </c>
      <c r="I18" s="30">
        <v>0</v>
      </c>
      <c r="J18" s="29">
        <v>0</v>
      </c>
      <c r="K18" s="30">
        <v>0</v>
      </c>
      <c r="L18" s="30"/>
      <c r="M18" s="30">
        <v>0</v>
      </c>
      <c r="N18" s="30">
        <v>0</v>
      </c>
      <c r="O18" s="30">
        <v>0</v>
      </c>
      <c r="P18" s="30">
        <v>0</v>
      </c>
      <c r="Q18" s="29">
        <f t="shared" si="1"/>
        <v>225000</v>
      </c>
    </row>
    <row r="19" spans="1:17" x14ac:dyDescent="0.2">
      <c r="A19" s="24" t="s">
        <v>21</v>
      </c>
      <c r="B19" s="24" t="s">
        <v>23</v>
      </c>
      <c r="C19" s="25" t="s">
        <v>22</v>
      </c>
      <c r="D19" s="26" t="s">
        <v>24</v>
      </c>
      <c r="E19" s="27">
        <v>10000</v>
      </c>
      <c r="F19" s="28">
        <v>10000</v>
      </c>
      <c r="G19" s="28">
        <v>0</v>
      </c>
      <c r="H19" s="28">
        <v>0</v>
      </c>
      <c r="I19" s="28">
        <v>0</v>
      </c>
      <c r="J19" s="27">
        <v>0</v>
      </c>
      <c r="K19" s="28">
        <v>0</v>
      </c>
      <c r="L19" s="28"/>
      <c r="M19" s="28">
        <v>0</v>
      </c>
      <c r="N19" s="28">
        <v>0</v>
      </c>
      <c r="O19" s="28">
        <v>0</v>
      </c>
      <c r="P19" s="28">
        <v>0</v>
      </c>
      <c r="Q19" s="27">
        <f t="shared" si="0"/>
        <v>10000</v>
      </c>
    </row>
    <row r="20" spans="1:17" ht="25.5" x14ac:dyDescent="0.2">
      <c r="A20" s="24" t="s">
        <v>25</v>
      </c>
      <c r="B20" s="24" t="s">
        <v>27</v>
      </c>
      <c r="C20" s="25" t="s">
        <v>26</v>
      </c>
      <c r="D20" s="26" t="s">
        <v>28</v>
      </c>
      <c r="E20" s="27">
        <v>1952010</v>
      </c>
      <c r="F20" s="28">
        <v>1952010</v>
      </c>
      <c r="G20" s="28">
        <v>0</v>
      </c>
      <c r="H20" s="28">
        <v>0</v>
      </c>
      <c r="I20" s="28">
        <v>0</v>
      </c>
      <c r="J20" s="27">
        <v>0</v>
      </c>
      <c r="K20" s="28">
        <v>0</v>
      </c>
      <c r="L20" s="28"/>
      <c r="M20" s="28">
        <v>0</v>
      </c>
      <c r="N20" s="28">
        <v>0</v>
      </c>
      <c r="O20" s="28">
        <v>0</v>
      </c>
      <c r="P20" s="28">
        <v>0</v>
      </c>
      <c r="Q20" s="27">
        <f t="shared" si="0"/>
        <v>1952010</v>
      </c>
    </row>
    <row r="21" spans="1:17" ht="39" x14ac:dyDescent="0.2">
      <c r="A21" s="24"/>
      <c r="B21" s="24"/>
      <c r="C21" s="25"/>
      <c r="D21" s="8" t="s">
        <v>68</v>
      </c>
      <c r="E21" s="27">
        <f>F21</f>
        <v>36600</v>
      </c>
      <c r="F21" s="28">
        <v>36600</v>
      </c>
      <c r="G21" s="23">
        <v>0</v>
      </c>
      <c r="H21" s="23">
        <v>0</v>
      </c>
      <c r="I21" s="23">
        <v>0</v>
      </c>
      <c r="J21" s="22">
        <v>0</v>
      </c>
      <c r="K21" s="23">
        <v>0</v>
      </c>
      <c r="L21" s="23"/>
      <c r="M21" s="23">
        <v>0</v>
      </c>
      <c r="N21" s="23">
        <v>0</v>
      </c>
      <c r="O21" s="23">
        <v>0</v>
      </c>
      <c r="P21" s="23">
        <v>0</v>
      </c>
      <c r="Q21" s="22">
        <f t="shared" ref="Q21:Q24" si="2">E21+J21</f>
        <v>36600</v>
      </c>
    </row>
    <row r="22" spans="1:17" ht="39" x14ac:dyDescent="0.2">
      <c r="A22" s="24"/>
      <c r="B22" s="24"/>
      <c r="C22" s="25"/>
      <c r="D22" s="8" t="s">
        <v>69</v>
      </c>
      <c r="E22" s="27">
        <f t="shared" ref="E22:E24" si="3">F22</f>
        <v>219600</v>
      </c>
      <c r="F22" s="28">
        <v>219600</v>
      </c>
      <c r="G22" s="23">
        <v>0</v>
      </c>
      <c r="H22" s="23">
        <v>0</v>
      </c>
      <c r="I22" s="23">
        <v>0</v>
      </c>
      <c r="J22" s="22">
        <v>0</v>
      </c>
      <c r="K22" s="23">
        <v>0</v>
      </c>
      <c r="L22" s="23"/>
      <c r="M22" s="23">
        <v>0</v>
      </c>
      <c r="N22" s="23">
        <v>0</v>
      </c>
      <c r="O22" s="23">
        <v>0</v>
      </c>
      <c r="P22" s="23">
        <v>0</v>
      </c>
      <c r="Q22" s="22">
        <f t="shared" si="2"/>
        <v>219600</v>
      </c>
    </row>
    <row r="23" spans="1:17" ht="39" x14ac:dyDescent="0.2">
      <c r="A23" s="24"/>
      <c r="B23" s="24"/>
      <c r="C23" s="25"/>
      <c r="D23" s="8" t="s">
        <v>70</v>
      </c>
      <c r="E23" s="27">
        <f t="shared" si="3"/>
        <v>195810</v>
      </c>
      <c r="F23" s="28">
        <v>195810</v>
      </c>
      <c r="G23" s="23">
        <v>0</v>
      </c>
      <c r="H23" s="23">
        <v>0</v>
      </c>
      <c r="I23" s="23">
        <v>0</v>
      </c>
      <c r="J23" s="22">
        <v>0</v>
      </c>
      <c r="K23" s="23">
        <v>0</v>
      </c>
      <c r="L23" s="23"/>
      <c r="M23" s="23">
        <v>0</v>
      </c>
      <c r="N23" s="23">
        <v>0</v>
      </c>
      <c r="O23" s="23">
        <v>0</v>
      </c>
      <c r="P23" s="23">
        <v>0</v>
      </c>
      <c r="Q23" s="22">
        <f t="shared" si="2"/>
        <v>195810</v>
      </c>
    </row>
    <row r="24" spans="1:17" ht="39" x14ac:dyDescent="0.2">
      <c r="A24" s="24"/>
      <c r="B24" s="24"/>
      <c r="C24" s="25"/>
      <c r="D24" s="8" t="s">
        <v>71</v>
      </c>
      <c r="E24" s="27">
        <f t="shared" si="3"/>
        <v>1500000</v>
      </c>
      <c r="F24" s="28">
        <v>1500000</v>
      </c>
      <c r="G24" s="23">
        <v>0</v>
      </c>
      <c r="H24" s="23">
        <v>0</v>
      </c>
      <c r="I24" s="23">
        <v>0</v>
      </c>
      <c r="J24" s="22">
        <v>0</v>
      </c>
      <c r="K24" s="23">
        <v>0</v>
      </c>
      <c r="L24" s="23"/>
      <c r="M24" s="23">
        <v>0</v>
      </c>
      <c r="N24" s="23">
        <v>0</v>
      </c>
      <c r="O24" s="23">
        <v>0</v>
      </c>
      <c r="P24" s="23">
        <v>0</v>
      </c>
      <c r="Q24" s="22">
        <f t="shared" si="2"/>
        <v>1500000</v>
      </c>
    </row>
    <row r="25" spans="1:17" hidden="1" x14ac:dyDescent="0.2">
      <c r="A25" s="24"/>
      <c r="B25" s="24"/>
      <c r="C25" s="25"/>
      <c r="D25" s="26"/>
      <c r="E25" s="27"/>
      <c r="F25" s="28"/>
      <c r="G25" s="28"/>
      <c r="H25" s="28"/>
      <c r="I25" s="28"/>
      <c r="J25" s="27"/>
      <c r="K25" s="28"/>
      <c r="L25" s="28"/>
      <c r="M25" s="28"/>
      <c r="N25" s="28"/>
      <c r="O25" s="28"/>
      <c r="P25" s="28"/>
      <c r="Q25" s="27"/>
    </row>
    <row r="26" spans="1:17" x14ac:dyDescent="0.2">
      <c r="A26" s="19" t="s">
        <v>29</v>
      </c>
      <c r="B26" s="20"/>
      <c r="C26" s="21"/>
      <c r="D26" s="7" t="s">
        <v>72</v>
      </c>
      <c r="E26" s="22">
        <v>1129150</v>
      </c>
      <c r="F26" s="23">
        <v>1129150</v>
      </c>
      <c r="G26" s="23">
        <v>0</v>
      </c>
      <c r="H26" s="23">
        <v>0</v>
      </c>
      <c r="I26" s="23">
        <v>0</v>
      </c>
      <c r="J26" s="22">
        <v>0</v>
      </c>
      <c r="K26" s="23">
        <v>0</v>
      </c>
      <c r="L26" s="23"/>
      <c r="M26" s="23">
        <v>0</v>
      </c>
      <c r="N26" s="23">
        <v>0</v>
      </c>
      <c r="O26" s="23">
        <v>0</v>
      </c>
      <c r="P26" s="23">
        <v>0</v>
      </c>
      <c r="Q26" s="22">
        <f t="shared" si="0"/>
        <v>1129150</v>
      </c>
    </row>
    <row r="27" spans="1:17" x14ac:dyDescent="0.2">
      <c r="A27" s="19" t="s">
        <v>30</v>
      </c>
      <c r="B27" s="20"/>
      <c r="C27" s="21"/>
      <c r="D27" s="7" t="s">
        <v>72</v>
      </c>
      <c r="E27" s="22">
        <v>1129150</v>
      </c>
      <c r="F27" s="23">
        <v>1129150</v>
      </c>
      <c r="G27" s="23">
        <v>0</v>
      </c>
      <c r="H27" s="23">
        <v>0</v>
      </c>
      <c r="I27" s="23">
        <v>0</v>
      </c>
      <c r="J27" s="22">
        <v>0</v>
      </c>
      <c r="K27" s="23">
        <v>0</v>
      </c>
      <c r="L27" s="23"/>
      <c r="M27" s="23">
        <v>0</v>
      </c>
      <c r="N27" s="23">
        <v>0</v>
      </c>
      <c r="O27" s="23">
        <v>0</v>
      </c>
      <c r="P27" s="23">
        <v>0</v>
      </c>
      <c r="Q27" s="22">
        <f t="shared" si="0"/>
        <v>1129150</v>
      </c>
    </row>
    <row r="28" spans="1:17" x14ac:dyDescent="0.2">
      <c r="A28" s="24" t="s">
        <v>31</v>
      </c>
      <c r="B28" s="24" t="s">
        <v>23</v>
      </c>
      <c r="C28" s="25" t="s">
        <v>22</v>
      </c>
      <c r="D28" s="26" t="s">
        <v>24</v>
      </c>
      <c r="E28" s="27">
        <v>130000</v>
      </c>
      <c r="F28" s="28">
        <v>130000</v>
      </c>
      <c r="G28" s="28">
        <v>0</v>
      </c>
      <c r="H28" s="28">
        <v>0</v>
      </c>
      <c r="I28" s="28">
        <v>0</v>
      </c>
      <c r="J28" s="27">
        <v>0</v>
      </c>
      <c r="K28" s="28">
        <v>0</v>
      </c>
      <c r="L28" s="28"/>
      <c r="M28" s="28">
        <v>0</v>
      </c>
      <c r="N28" s="28">
        <v>0</v>
      </c>
      <c r="O28" s="28">
        <v>0</v>
      </c>
      <c r="P28" s="28">
        <v>0</v>
      </c>
      <c r="Q28" s="27">
        <f t="shared" si="0"/>
        <v>130000</v>
      </c>
    </row>
    <row r="29" spans="1:17" x14ac:dyDescent="0.2">
      <c r="A29" s="24" t="s">
        <v>32</v>
      </c>
      <c r="B29" s="24" t="s">
        <v>34</v>
      </c>
      <c r="C29" s="25" t="s">
        <v>33</v>
      </c>
      <c r="D29" s="26" t="s">
        <v>35</v>
      </c>
      <c r="E29" s="27">
        <v>100000</v>
      </c>
      <c r="F29" s="28">
        <v>100000</v>
      </c>
      <c r="G29" s="28">
        <v>0</v>
      </c>
      <c r="H29" s="28">
        <v>0</v>
      </c>
      <c r="I29" s="28">
        <v>0</v>
      </c>
      <c r="J29" s="27">
        <v>0</v>
      </c>
      <c r="K29" s="28">
        <v>0</v>
      </c>
      <c r="L29" s="28"/>
      <c r="M29" s="28">
        <v>0</v>
      </c>
      <c r="N29" s="28">
        <v>0</v>
      </c>
      <c r="O29" s="28">
        <v>0</v>
      </c>
      <c r="P29" s="28">
        <v>0</v>
      </c>
      <c r="Q29" s="27">
        <f t="shared" si="0"/>
        <v>100000</v>
      </c>
    </row>
    <row r="30" spans="1:17" ht="25.5" x14ac:dyDescent="0.2">
      <c r="A30" s="24" t="s">
        <v>36</v>
      </c>
      <c r="B30" s="24" t="s">
        <v>38</v>
      </c>
      <c r="C30" s="25" t="s">
        <v>37</v>
      </c>
      <c r="D30" s="26" t="s">
        <v>39</v>
      </c>
      <c r="E30" s="27">
        <v>125000</v>
      </c>
      <c r="F30" s="28">
        <v>125000</v>
      </c>
      <c r="G30" s="28">
        <v>0</v>
      </c>
      <c r="H30" s="28">
        <v>0</v>
      </c>
      <c r="I30" s="28">
        <v>0</v>
      </c>
      <c r="J30" s="27">
        <v>0</v>
      </c>
      <c r="K30" s="28">
        <v>0</v>
      </c>
      <c r="L30" s="28"/>
      <c r="M30" s="28">
        <v>0</v>
      </c>
      <c r="N30" s="28">
        <v>0</v>
      </c>
      <c r="O30" s="28">
        <v>0</v>
      </c>
      <c r="P30" s="28">
        <v>0</v>
      </c>
      <c r="Q30" s="27">
        <f t="shared" si="0"/>
        <v>125000</v>
      </c>
    </row>
    <row r="31" spans="1:17" ht="38.25" x14ac:dyDescent="0.2">
      <c r="A31" s="24" t="s">
        <v>40</v>
      </c>
      <c r="B31" s="24" t="s">
        <v>41</v>
      </c>
      <c r="C31" s="25" t="s">
        <v>23</v>
      </c>
      <c r="D31" s="26" t="s">
        <v>42</v>
      </c>
      <c r="E31" s="27">
        <v>774150</v>
      </c>
      <c r="F31" s="28">
        <v>774150</v>
      </c>
      <c r="G31" s="28">
        <v>0</v>
      </c>
      <c r="H31" s="28">
        <v>0</v>
      </c>
      <c r="I31" s="28">
        <v>0</v>
      </c>
      <c r="J31" s="27">
        <v>0</v>
      </c>
      <c r="K31" s="28">
        <v>0</v>
      </c>
      <c r="L31" s="28"/>
      <c r="M31" s="28">
        <v>0</v>
      </c>
      <c r="N31" s="28">
        <v>0</v>
      </c>
      <c r="O31" s="28">
        <v>0</v>
      </c>
      <c r="P31" s="28">
        <v>0</v>
      </c>
      <c r="Q31" s="27">
        <f t="shared" si="0"/>
        <v>774150</v>
      </c>
    </row>
    <row r="32" spans="1:17" ht="25.5" x14ac:dyDescent="0.2">
      <c r="A32" s="19" t="s">
        <v>43</v>
      </c>
      <c r="B32" s="20"/>
      <c r="C32" s="21"/>
      <c r="D32" s="31" t="s">
        <v>44</v>
      </c>
      <c r="E32" s="22">
        <v>926370</v>
      </c>
      <c r="F32" s="23">
        <v>926370</v>
      </c>
      <c r="G32" s="23">
        <v>0</v>
      </c>
      <c r="H32" s="23">
        <v>0</v>
      </c>
      <c r="I32" s="23">
        <v>0</v>
      </c>
      <c r="J32" s="22">
        <v>0</v>
      </c>
      <c r="K32" s="23">
        <v>0</v>
      </c>
      <c r="L32" s="23"/>
      <c r="M32" s="23">
        <v>0</v>
      </c>
      <c r="N32" s="23">
        <v>0</v>
      </c>
      <c r="O32" s="23">
        <v>0</v>
      </c>
      <c r="P32" s="23">
        <v>0</v>
      </c>
      <c r="Q32" s="22">
        <f t="shared" si="0"/>
        <v>926370</v>
      </c>
    </row>
    <row r="33" spans="1:17" ht="25.5" x14ac:dyDescent="0.2">
      <c r="A33" s="19" t="s">
        <v>45</v>
      </c>
      <c r="B33" s="20"/>
      <c r="C33" s="21"/>
      <c r="D33" s="31" t="s">
        <v>44</v>
      </c>
      <c r="E33" s="22">
        <v>926370</v>
      </c>
      <c r="F33" s="23">
        <v>926370</v>
      </c>
      <c r="G33" s="23">
        <v>0</v>
      </c>
      <c r="H33" s="23">
        <v>0</v>
      </c>
      <c r="I33" s="23">
        <v>0</v>
      </c>
      <c r="J33" s="22">
        <v>0</v>
      </c>
      <c r="K33" s="23">
        <v>0</v>
      </c>
      <c r="L33" s="23"/>
      <c r="M33" s="23">
        <v>0</v>
      </c>
      <c r="N33" s="23">
        <v>0</v>
      </c>
      <c r="O33" s="23">
        <v>0</v>
      </c>
      <c r="P33" s="23">
        <v>0</v>
      </c>
      <c r="Q33" s="22">
        <f t="shared" si="0"/>
        <v>926370</v>
      </c>
    </row>
    <row r="34" spans="1:17" ht="25.5" x14ac:dyDescent="0.2">
      <c r="A34" s="24" t="s">
        <v>46</v>
      </c>
      <c r="B34" s="24" t="s">
        <v>48</v>
      </c>
      <c r="C34" s="25" t="s">
        <v>47</v>
      </c>
      <c r="D34" s="26" t="s">
        <v>49</v>
      </c>
      <c r="E34" s="27">
        <v>926370</v>
      </c>
      <c r="F34" s="28">
        <v>926370</v>
      </c>
      <c r="G34" s="28">
        <v>0</v>
      </c>
      <c r="H34" s="28">
        <v>0</v>
      </c>
      <c r="I34" s="28">
        <v>0</v>
      </c>
      <c r="J34" s="27">
        <v>0</v>
      </c>
      <c r="K34" s="28">
        <v>0</v>
      </c>
      <c r="L34" s="28"/>
      <c r="M34" s="28">
        <v>0</v>
      </c>
      <c r="N34" s="28">
        <v>0</v>
      </c>
      <c r="O34" s="28">
        <v>0</v>
      </c>
      <c r="P34" s="28">
        <v>0</v>
      </c>
      <c r="Q34" s="27">
        <f t="shared" si="0"/>
        <v>926370</v>
      </c>
    </row>
    <row r="35" spans="1:17" x14ac:dyDescent="0.2">
      <c r="A35" s="32" t="s">
        <v>50</v>
      </c>
      <c r="B35" s="33" t="s">
        <v>50</v>
      </c>
      <c r="C35" s="34" t="s">
        <v>50</v>
      </c>
      <c r="D35" s="35" t="s">
        <v>51</v>
      </c>
      <c r="E35" s="22">
        <v>5152930</v>
      </c>
      <c r="F35" s="22">
        <v>5152930</v>
      </c>
      <c r="G35" s="22">
        <v>453500</v>
      </c>
      <c r="H35" s="22">
        <v>243000</v>
      </c>
      <c r="I35" s="22">
        <v>0</v>
      </c>
      <c r="J35" s="22">
        <v>88592.23</v>
      </c>
      <c r="K35" s="22">
        <v>88592.23</v>
      </c>
      <c r="L35" s="22">
        <v>20000</v>
      </c>
      <c r="M35" s="22">
        <v>0</v>
      </c>
      <c r="N35" s="22">
        <v>0</v>
      </c>
      <c r="O35" s="22">
        <v>0</v>
      </c>
      <c r="P35" s="22">
        <v>88592.23</v>
      </c>
      <c r="Q35" s="22">
        <f t="shared" si="0"/>
        <v>5241522.2300000004</v>
      </c>
    </row>
    <row r="38" spans="1:17" x14ac:dyDescent="0.2">
      <c r="B38" s="36" t="s">
        <v>52</v>
      </c>
      <c r="I38" s="36" t="s">
        <v>53</v>
      </c>
    </row>
  </sheetData>
  <mergeCells count="25">
    <mergeCell ref="B1:F4"/>
    <mergeCell ref="A5:S5"/>
    <mergeCell ref="A6:S6"/>
    <mergeCell ref="A7:S7"/>
    <mergeCell ref="L11:L12"/>
    <mergeCell ref="A9:A12"/>
    <mergeCell ref="B9:B12"/>
    <mergeCell ref="C9:C12"/>
    <mergeCell ref="D9:D12"/>
    <mergeCell ref="E9:I9"/>
    <mergeCell ref="E10:E12"/>
    <mergeCell ref="F10:F12"/>
    <mergeCell ref="G10:H10"/>
    <mergeCell ref="P10:P12"/>
    <mergeCell ref="Q9:Q12"/>
    <mergeCell ref="G11:G12"/>
    <mergeCell ref="H11:H12"/>
    <mergeCell ref="I10:I12"/>
    <mergeCell ref="J9:P9"/>
    <mergeCell ref="J10:J12"/>
    <mergeCell ref="K10:K12"/>
    <mergeCell ref="M10:M12"/>
    <mergeCell ref="N10:O10"/>
    <mergeCell ref="N11:N12"/>
    <mergeCell ref="O11:O12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dcterms:created xsi:type="dcterms:W3CDTF">2023-03-23T08:23:04Z</dcterms:created>
  <dcterms:modified xsi:type="dcterms:W3CDTF">2023-03-23T08:47:53Z</dcterms:modified>
</cp:coreProperties>
</file>