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7935" activeTab="0"/>
  </bookViews>
  <sheets>
    <sheet name="додаток" sheetId="1" r:id="rId1"/>
  </sheets>
  <definedNames>
    <definedName name="_xlfn.AGGREGATE" hidden="1">#NAME?</definedName>
    <definedName name="_xlnm.Print_Titles" localSheetId="0">'додаток'!$11:$13</definedName>
    <definedName name="_xlnm.Print_Area" localSheetId="0">'додаток'!$A$1:$J$34</definedName>
  </definedNames>
  <calcPr fullCalcOnLoad="1"/>
</workbook>
</file>

<file path=xl/sharedStrings.xml><?xml version="1.0" encoding="utf-8"?>
<sst xmlns="http://schemas.openxmlformats.org/spreadsheetml/2006/main" count="89" uniqueCount="72">
  <si>
    <t>Загальний фонд</t>
  </si>
  <si>
    <t>Спеціальний фонд</t>
  </si>
  <si>
    <t>Разом загальний та спеціальний фонди</t>
  </si>
  <si>
    <t>02</t>
  </si>
  <si>
    <t xml:space="preserve">Назва програми, головного розпорядника коштів, відповідального виконавця та напрямку видатків </t>
  </si>
  <si>
    <t>до рішення  Кропивницької  районної ради</t>
  </si>
  <si>
    <t>Кропивницька районна державна адміністрація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</si>
  <si>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</si>
  <si>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</si>
  <si>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</si>
  <si>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</si>
  <si>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</si>
  <si>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Дата та № рішення районної ради про затвердження програми</t>
  </si>
  <si>
    <t>(код бюджету)</t>
  </si>
  <si>
    <t xml:space="preserve">Програма соціального захисту окремих категорій громадян Кіровоградського району "Турбота" на 2019-2021 роки </t>
  </si>
  <si>
    <t>від 14.12.2018 № 432</t>
  </si>
  <si>
    <t>Голова районної ради</t>
  </si>
  <si>
    <t>Андрій ЛЕЙБЕНКО</t>
  </si>
  <si>
    <t>08</t>
  </si>
  <si>
    <t>Управління соціального захисту наслення Кропивницької районної державної адміністрації</t>
  </si>
  <si>
    <t>(грн.)</t>
  </si>
  <si>
    <t>1040</t>
  </si>
  <si>
    <t>Додаток 4</t>
  </si>
  <si>
    <t>РАЗОМ</t>
  </si>
  <si>
    <t>01</t>
  </si>
  <si>
    <t>Кропивницька районна рада</t>
  </si>
  <si>
    <t>0110180</t>
  </si>
  <si>
    <t>0180</t>
  </si>
  <si>
    <t>0133</t>
  </si>
  <si>
    <t>Інша діяльність у сфері державного управління</t>
  </si>
  <si>
    <t>від ___ січня 2022 року № ____</t>
  </si>
  <si>
    <t>Районна програма фінансового забезпечення нагородження відзнаками та преміями Кропивницької районної ради на 2022 рік</t>
  </si>
  <si>
    <t>0117693</t>
  </si>
  <si>
    <t>7693</t>
  </si>
  <si>
    <t>0490</t>
  </si>
  <si>
    <t>Інші заходи, пов`язані з економічною діяльністю</t>
  </si>
  <si>
    <t>0211142</t>
  </si>
  <si>
    <t>1142</t>
  </si>
  <si>
    <t>0990</t>
  </si>
  <si>
    <t>Інші програми та заходи у сфері освіти</t>
  </si>
  <si>
    <t>0210180</t>
  </si>
  <si>
    <t>від 29 вересня 2021 року № 152</t>
  </si>
  <si>
    <t>0213112</t>
  </si>
  <si>
    <t>3112</t>
  </si>
  <si>
    <t>Заходи державної політики з питань дітей та їх соціального захисту</t>
  </si>
  <si>
    <t>ПЕРЕЛІК ВИДАТКІВ</t>
  </si>
  <si>
    <t>районного бюджету на 2022 рік на виконання районних програм</t>
  </si>
  <si>
    <t>Районна програма підвищення кваліфікації державних службовців Кропивницької районної державної адміністрації, посадових осіб органів місцевого самоврядування та депутатів місцевих рад Кропивницького району на 2022 рік</t>
  </si>
  <si>
    <t>0813242</t>
  </si>
  <si>
    <t>3242</t>
  </si>
  <si>
    <t>1090</t>
  </si>
  <si>
    <t>Інші заходи у сфері соціального захисту і соціального забезпечення</t>
  </si>
  <si>
    <t>Районна програма  підтримки учасників
АТО/ООС та членів їх сімей на 2022 рік</t>
  </si>
  <si>
    <t>від 10 грудня 2021 року № 192</t>
  </si>
  <si>
    <t>Районна Програма інформатизації Кропивницького району на 2022 рік</t>
  </si>
  <si>
    <t>Районна програма підтримки служби у справах дітей Кропивницької районної державної адміінстрації на 2022 рік</t>
  </si>
  <si>
    <t>Передбачено у видатках районного бюджету на 2022 рік</t>
  </si>
  <si>
    <t>Районна Програма погашення заборгованостей за виконавчими провадженнями, боржником у яких визнано Кропивницьку районну державну адміністрацію чи її структурні підрозділи</t>
  </si>
  <si>
    <t>Районна Програми сприяння
функціонуванню відділу організації діяльності центрів надання адміністративних послуг, цифрового розвитку, цифрових трансформацій і цифровізації Кропивницької районної державної адміністрації на 2022 рік</t>
  </si>
  <si>
    <t xml:space="preserve">Районна програма сприяння розвитку громадянського суспільства та інформаційної сфери в Кропивницькому районі на 2021-2022 роки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</si>
  <si>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</si>
  <si>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</si>
  <si>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</si>
  <si>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</si>
  <si>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від ___ лютого 2022 року № ___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</si>
  <si>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</si>
  <si>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</si>
  <si>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</si>
  <si>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 17 червня 2021 року № 122, зі змінами від 10 грудня 2021 року № 193</t>
  </si>
  <si>
    <t>Районна програма підтримки органів виконавчої влади на 2021-2022 роки</t>
  </si>
  <si>
    <t>Програма підтримки комунального
підприємства «Довіра» Кропивницької
районної ради на 2022 рік</t>
  </si>
  <si>
    <t>від 10 грудня 2021 року № 184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</si>
</sst>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57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96" fontId="2" fillId="0" borderId="10" xfId="70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 horizontal="center" vertical="center"/>
      <protection/>
    </xf>
    <xf numFmtId="1" fontId="2" fillId="0" borderId="0" xfId="60" applyNumberFormat="1" applyFont="1" applyFill="1" applyAlignment="1">
      <alignment horizontal="left" vertical="center"/>
      <protection/>
    </xf>
    <xf numFmtId="0" fontId="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196" fontId="2" fillId="0" borderId="10" xfId="70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6" fillId="0" borderId="10" xfId="70" applyNumberFormat="1" applyFont="1" applyFill="1" applyBorder="1" applyAlignment="1">
      <alignment horizontal="center" vertical="center"/>
      <protection/>
    </xf>
    <xf numFmtId="4" fontId="2" fillId="0" borderId="10" xfId="70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49" fontId="55" fillId="0" borderId="10" xfId="0" applyNumberFormat="1" applyFont="1" applyFill="1" applyBorder="1" applyAlignment="1" quotePrefix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4" fontId="55" fillId="0" borderId="10" xfId="0" applyNumberFormat="1" applyFont="1" applyFill="1" applyBorder="1" applyAlignment="1" quotePrefix="1">
      <alignment horizontal="center" vertical="center" wrapText="1"/>
    </xf>
    <xf numFmtId="4" fontId="55" fillId="0" borderId="10" xfId="0" applyNumberFormat="1" applyFont="1" applyFill="1" applyBorder="1" applyAlignment="1" quotePrefix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1" fontId="55" fillId="0" borderId="0" xfId="0" applyNumberFormat="1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96" fontId="2" fillId="0" borderId="0" xfId="70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0" xfId="0" applyNumberFormat="1" applyFont="1" applyFill="1" applyBorder="1" applyAlignment="1" quotePrefix="1">
      <alignment vertical="center" wrapText="1"/>
    </xf>
    <xf numFmtId="4" fontId="55" fillId="0" borderId="0" xfId="62" applyNumberFormat="1" applyFont="1" applyBorder="1" applyAlignment="1" quotePrefix="1">
      <alignment vertical="center" wrapText="1"/>
      <protection/>
    </xf>
    <xf numFmtId="196" fontId="2" fillId="0" borderId="0" xfId="70" applyNumberFormat="1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quotePrefix="1">
      <alignment horizontal="left" vertical="center" wrapText="1"/>
    </xf>
    <xf numFmtId="49" fontId="56" fillId="0" borderId="10" xfId="0" applyNumberFormat="1" applyFont="1" applyFill="1" applyBorder="1" applyAlignment="1" quotePrefix="1">
      <alignment horizontal="center" vertical="center" wrapText="1"/>
    </xf>
    <xf numFmtId="4" fontId="56" fillId="0" borderId="10" xfId="0" applyNumberFormat="1" applyFont="1" applyFill="1" applyBorder="1" applyAlignment="1" quotePrefix="1">
      <alignment vertical="center" wrapText="1"/>
    </xf>
    <xf numFmtId="2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55" fillId="0" borderId="16" xfId="0" applyNumberFormat="1" applyFont="1" applyFill="1" applyBorder="1" applyAlignment="1" quotePrefix="1">
      <alignment horizontal="left" vertical="center" wrapText="1"/>
    </xf>
    <xf numFmtId="4" fontId="55" fillId="0" borderId="18" xfId="0" applyNumberFormat="1" applyFont="1" applyFill="1" applyBorder="1" applyAlignment="1" quotePrefix="1">
      <alignment horizontal="left" vertical="center" wrapText="1"/>
    </xf>
    <xf numFmtId="49" fontId="56" fillId="0" borderId="16" xfId="0" applyNumberFormat="1" applyFont="1" applyFill="1" applyBorder="1" applyAlignment="1" quotePrefix="1">
      <alignment horizontal="center" vertical="center" wrapText="1"/>
    </xf>
    <xf numFmtId="49" fontId="56" fillId="0" borderId="18" xfId="0" applyNumberFormat="1" applyFont="1" applyFill="1" applyBorder="1" applyAlignment="1" quotePrefix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21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Обычный 4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view="pageBreakPreview" zoomScale="80" zoomScaleSheetLayoutView="80" zoomScalePageLayoutView="0" workbookViewId="0" topLeftCell="A14">
      <selection activeCell="G21" sqref="G21"/>
    </sheetView>
  </sheetViews>
  <sheetFormatPr defaultColWidth="9.33203125" defaultRowHeight="12.75"/>
  <cols>
    <col min="1" max="1" width="18.832031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6" width="17.83203125" style="3" customWidth="1"/>
    <col min="7" max="7" width="19.5" style="24" customWidth="1"/>
    <col min="8" max="8" width="17.83203125" style="24" customWidth="1"/>
    <col min="9" max="9" width="18" style="24" customWidth="1"/>
    <col min="10" max="10" width="18.16015625" style="24" customWidth="1"/>
    <col min="11" max="11" width="15.16015625" style="4" bestFit="1" customWidth="1"/>
    <col min="12" max="16384" width="9.33203125" style="4" customWidth="1"/>
  </cols>
  <sheetData>
    <row r="1" spans="1:10" s="2" customFormat="1" ht="17.25" customHeight="1">
      <c r="A1" s="1"/>
      <c r="B1" s="1"/>
      <c r="C1" s="1"/>
      <c r="D1" s="1"/>
      <c r="E1" s="1"/>
      <c r="F1" s="1"/>
      <c r="G1" s="30" t="s">
        <v>22</v>
      </c>
      <c r="I1" s="18"/>
      <c r="J1" s="19"/>
    </row>
    <row r="2" spans="1:10" s="2" customFormat="1" ht="17.25" customHeight="1">
      <c r="A2" s="1"/>
      <c r="B2" s="1"/>
      <c r="C2" s="1"/>
      <c r="D2" s="1"/>
      <c r="E2" s="1"/>
      <c r="F2" s="1"/>
      <c r="G2" s="30" t="s">
        <v>5</v>
      </c>
      <c r="I2" s="18"/>
      <c r="J2" s="19"/>
    </row>
    <row r="3" spans="1:10" s="2" customFormat="1" ht="18.75" customHeight="1">
      <c r="A3" s="1"/>
      <c r="B3" s="1"/>
      <c r="C3" s="1"/>
      <c r="D3" s="1"/>
      <c r="E3" s="1"/>
      <c r="F3" s="1"/>
      <c r="G3" s="30" t="s">
        <v>64</v>
      </c>
      <c r="I3" s="20"/>
      <c r="J3" s="20"/>
    </row>
    <row r="4" spans="1:10" s="2" customFormat="1" ht="11.25" customHeight="1">
      <c r="A4" s="1"/>
      <c r="B4" s="1"/>
      <c r="C4" s="1"/>
      <c r="D4" s="1"/>
      <c r="E4" s="1"/>
      <c r="F4" s="1"/>
      <c r="G4" s="30"/>
      <c r="H4" s="20"/>
      <c r="I4" s="20"/>
      <c r="J4" s="20"/>
    </row>
    <row r="5" spans="1:10" s="2" customFormat="1" ht="18.75" customHeight="1">
      <c r="A5" s="70" t="s">
        <v>45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s="2" customFormat="1" ht="19.5" customHeight="1">
      <c r="A6" s="70" t="s">
        <v>46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2" customFormat="1" ht="19.5" customHeight="1" hidden="1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9" ht="18.75">
      <c r="A8" s="39">
        <v>11308200000</v>
      </c>
      <c r="B8" s="5"/>
      <c r="C8" s="5"/>
      <c r="D8" s="5"/>
      <c r="E8" s="5"/>
      <c r="F8" s="5"/>
      <c r="G8" s="21"/>
      <c r="H8" s="22"/>
      <c r="I8" s="22"/>
    </row>
    <row r="9" spans="1:10" ht="18.75">
      <c r="A9" s="38" t="s">
        <v>13</v>
      </c>
      <c r="B9" s="5"/>
      <c r="C9" s="5"/>
      <c r="D9" s="5"/>
      <c r="E9" s="5"/>
      <c r="F9" s="5"/>
      <c r="G9" s="21"/>
      <c r="H9" s="22"/>
      <c r="I9" s="22"/>
      <c r="J9" s="17"/>
    </row>
    <row r="10" spans="1:10" ht="15" customHeight="1">
      <c r="A10" s="16"/>
      <c r="B10" s="5"/>
      <c r="C10" s="5"/>
      <c r="D10" s="5"/>
      <c r="E10" s="5"/>
      <c r="F10" s="5"/>
      <c r="G10" s="21"/>
      <c r="H10" s="22"/>
      <c r="I10" s="22"/>
      <c r="J10" s="17" t="s">
        <v>20</v>
      </c>
    </row>
    <row r="11" spans="1:10" s="31" customFormat="1" ht="43.5" customHeight="1">
      <c r="A11" s="73" t="s">
        <v>9</v>
      </c>
      <c r="B11" s="73" t="s">
        <v>10</v>
      </c>
      <c r="C11" s="73" t="s">
        <v>11</v>
      </c>
      <c r="D11" s="71" t="s">
        <v>4</v>
      </c>
      <c r="E11" s="71"/>
      <c r="F11" s="71" t="s">
        <v>12</v>
      </c>
      <c r="G11" s="75" t="s">
        <v>56</v>
      </c>
      <c r="H11" s="75"/>
      <c r="I11" s="75"/>
      <c r="J11" s="75"/>
    </row>
    <row r="12" spans="1:10" s="31" customFormat="1" ht="57" customHeight="1">
      <c r="A12" s="73"/>
      <c r="B12" s="73"/>
      <c r="C12" s="73"/>
      <c r="D12" s="71"/>
      <c r="E12" s="71"/>
      <c r="F12" s="71"/>
      <c r="G12" s="75" t="s">
        <v>0</v>
      </c>
      <c r="H12" s="74" t="s">
        <v>1</v>
      </c>
      <c r="I12" s="74"/>
      <c r="J12" s="74" t="s">
        <v>2</v>
      </c>
    </row>
    <row r="13" spans="1:10" s="31" customFormat="1" ht="68.25" customHeight="1">
      <c r="A13" s="73"/>
      <c r="B13" s="73"/>
      <c r="C13" s="73"/>
      <c r="D13" s="71"/>
      <c r="E13" s="71"/>
      <c r="F13" s="71"/>
      <c r="G13" s="75"/>
      <c r="H13" s="28" t="s">
        <v>7</v>
      </c>
      <c r="I13" s="28" t="s">
        <v>8</v>
      </c>
      <c r="J13" s="74"/>
    </row>
    <row r="14" spans="1:10" s="37" customFormat="1" ht="24" customHeight="1">
      <c r="A14" s="40">
        <v>1</v>
      </c>
      <c r="B14" s="40">
        <v>2</v>
      </c>
      <c r="C14" s="40">
        <v>3</v>
      </c>
      <c r="D14" s="71">
        <v>4</v>
      </c>
      <c r="E14" s="71"/>
      <c r="F14" s="41">
        <v>5</v>
      </c>
      <c r="G14" s="32">
        <v>6</v>
      </c>
      <c r="H14" s="28">
        <v>7</v>
      </c>
      <c r="I14" s="28">
        <v>8</v>
      </c>
      <c r="J14" s="28">
        <v>9</v>
      </c>
    </row>
    <row r="15" spans="1:10" s="37" customFormat="1" ht="40.5" customHeight="1">
      <c r="A15" s="9" t="s">
        <v>24</v>
      </c>
      <c r="B15" s="7"/>
      <c r="C15" s="9"/>
      <c r="D15" s="81" t="s">
        <v>25</v>
      </c>
      <c r="E15" s="82"/>
      <c r="F15" s="62"/>
      <c r="G15" s="65">
        <f>G17+G18+G16</f>
        <v>367000</v>
      </c>
      <c r="H15" s="65">
        <f>H17+H18+H16</f>
        <v>0</v>
      </c>
      <c r="I15" s="65">
        <f>I17+I18+I16</f>
        <v>0</v>
      </c>
      <c r="J15" s="65">
        <f>J17+J18+J16</f>
        <v>367000</v>
      </c>
    </row>
    <row r="16" spans="1:10" s="37" customFormat="1" ht="89.25" customHeight="1">
      <c r="A16" s="46" t="s">
        <v>60</v>
      </c>
      <c r="B16" s="47" t="s">
        <v>61</v>
      </c>
      <c r="C16" s="48" t="s">
        <v>62</v>
      </c>
      <c r="D16" s="49" t="s">
        <v>63</v>
      </c>
      <c r="E16" s="10" t="s">
        <v>54</v>
      </c>
      <c r="F16" s="28" t="s">
        <v>30</v>
      </c>
      <c r="G16" s="63">
        <v>137000</v>
      </c>
      <c r="H16" s="64">
        <v>0</v>
      </c>
      <c r="I16" s="64">
        <v>0</v>
      </c>
      <c r="J16" s="64">
        <f>G16+H16</f>
        <v>137000</v>
      </c>
    </row>
    <row r="17" spans="1:10" s="37" customFormat="1" ht="69" customHeight="1">
      <c r="A17" s="46" t="s">
        <v>26</v>
      </c>
      <c r="B17" s="47" t="s">
        <v>27</v>
      </c>
      <c r="C17" s="48" t="s">
        <v>28</v>
      </c>
      <c r="D17" s="49" t="s">
        <v>29</v>
      </c>
      <c r="E17" s="10" t="s">
        <v>31</v>
      </c>
      <c r="F17" s="28" t="s">
        <v>30</v>
      </c>
      <c r="G17" s="63">
        <v>5000</v>
      </c>
      <c r="H17" s="64">
        <v>0</v>
      </c>
      <c r="I17" s="64">
        <v>0</v>
      </c>
      <c r="J17" s="64">
        <f>G17+H17</f>
        <v>5000</v>
      </c>
    </row>
    <row r="18" spans="1:11" s="37" customFormat="1" ht="71.25" customHeight="1">
      <c r="A18" s="46" t="s">
        <v>32</v>
      </c>
      <c r="B18" s="47" t="s">
        <v>33</v>
      </c>
      <c r="C18" s="48" t="s">
        <v>34</v>
      </c>
      <c r="D18" s="49" t="s">
        <v>35</v>
      </c>
      <c r="E18" s="10" t="s">
        <v>70</v>
      </c>
      <c r="F18" s="28" t="s">
        <v>71</v>
      </c>
      <c r="G18" s="63">
        <v>225000</v>
      </c>
      <c r="H18" s="64">
        <v>0</v>
      </c>
      <c r="I18" s="64">
        <v>0</v>
      </c>
      <c r="J18" s="64">
        <f>G18+H18</f>
        <v>225000</v>
      </c>
      <c r="K18" s="69"/>
    </row>
    <row r="19" spans="1:11" s="36" customFormat="1" ht="37.5" customHeight="1">
      <c r="A19" s="9" t="s">
        <v>3</v>
      </c>
      <c r="B19" s="7"/>
      <c r="C19" s="9"/>
      <c r="D19" s="81" t="s">
        <v>6</v>
      </c>
      <c r="E19" s="82"/>
      <c r="F19" s="45"/>
      <c r="G19" s="42">
        <f>SUM(G20:G26)</f>
        <v>758000</v>
      </c>
      <c r="H19" s="42">
        <f>SUM(H20:H26)</f>
        <v>0</v>
      </c>
      <c r="I19" s="42">
        <f>SUM(I20:I26)</f>
        <v>0</v>
      </c>
      <c r="J19" s="42">
        <f>SUM(J20:J26)</f>
        <v>758000</v>
      </c>
      <c r="K19" s="35"/>
    </row>
    <row r="20" spans="1:11" s="36" customFormat="1" ht="102" customHeight="1">
      <c r="A20" s="83" t="s">
        <v>40</v>
      </c>
      <c r="B20" s="86" t="s">
        <v>27</v>
      </c>
      <c r="C20" s="83" t="s">
        <v>28</v>
      </c>
      <c r="D20" s="93" t="s">
        <v>29</v>
      </c>
      <c r="E20" s="66" t="s">
        <v>58</v>
      </c>
      <c r="F20" s="28" t="s">
        <v>30</v>
      </c>
      <c r="G20" s="43">
        <v>50000</v>
      </c>
      <c r="H20" s="43">
        <v>0</v>
      </c>
      <c r="I20" s="43">
        <v>0</v>
      </c>
      <c r="J20" s="43">
        <f aca="true" t="shared" si="0" ref="J20:J26">G20+H20</f>
        <v>50000</v>
      </c>
      <c r="K20" s="35"/>
    </row>
    <row r="21" spans="1:11" s="36" customFormat="1" ht="78" customHeight="1">
      <c r="A21" s="84"/>
      <c r="B21" s="87"/>
      <c r="C21" s="84"/>
      <c r="D21" s="94"/>
      <c r="E21" s="66" t="s">
        <v>59</v>
      </c>
      <c r="F21" s="27" t="s">
        <v>41</v>
      </c>
      <c r="G21" s="43">
        <v>20000</v>
      </c>
      <c r="H21" s="43">
        <v>0</v>
      </c>
      <c r="I21" s="43">
        <v>0</v>
      </c>
      <c r="J21" s="43">
        <f t="shared" si="0"/>
        <v>20000</v>
      </c>
      <c r="K21" s="35"/>
    </row>
    <row r="22" spans="1:11" s="36" customFormat="1" ht="91.5" customHeight="1">
      <c r="A22" s="84"/>
      <c r="B22" s="87"/>
      <c r="C22" s="84"/>
      <c r="D22" s="94"/>
      <c r="E22" s="66" t="s">
        <v>47</v>
      </c>
      <c r="F22" s="28" t="s">
        <v>30</v>
      </c>
      <c r="G22" s="43">
        <v>15000</v>
      </c>
      <c r="H22" s="43">
        <v>0</v>
      </c>
      <c r="I22" s="43">
        <v>0</v>
      </c>
      <c r="J22" s="43">
        <f t="shared" si="0"/>
        <v>15000</v>
      </c>
      <c r="K22" s="35"/>
    </row>
    <row r="23" spans="1:11" s="36" customFormat="1" ht="63" customHeight="1">
      <c r="A23" s="85"/>
      <c r="B23" s="88"/>
      <c r="C23" s="85"/>
      <c r="D23" s="95"/>
      <c r="E23" s="10" t="s">
        <v>54</v>
      </c>
      <c r="F23" s="28" t="s">
        <v>30</v>
      </c>
      <c r="G23" s="43">
        <v>93000</v>
      </c>
      <c r="H23" s="43">
        <v>0</v>
      </c>
      <c r="I23" s="43">
        <v>0</v>
      </c>
      <c r="J23" s="43">
        <f t="shared" si="0"/>
        <v>93000</v>
      </c>
      <c r="K23" s="35"/>
    </row>
    <row r="24" spans="1:11" s="36" customFormat="1" ht="84" customHeight="1">
      <c r="A24" s="46" t="s">
        <v>36</v>
      </c>
      <c r="B24" s="47" t="s">
        <v>37</v>
      </c>
      <c r="C24" s="48" t="s">
        <v>38</v>
      </c>
      <c r="D24" s="49" t="s">
        <v>39</v>
      </c>
      <c r="E24" s="10" t="s">
        <v>57</v>
      </c>
      <c r="F24" s="28" t="s">
        <v>30</v>
      </c>
      <c r="G24" s="43">
        <v>10000</v>
      </c>
      <c r="H24" s="43">
        <v>0</v>
      </c>
      <c r="I24" s="43">
        <v>0</v>
      </c>
      <c r="J24" s="43">
        <f t="shared" si="0"/>
        <v>10000</v>
      </c>
      <c r="K24" s="35"/>
    </row>
    <row r="25" spans="1:11" s="36" customFormat="1" ht="69" customHeight="1">
      <c r="A25" s="46" t="s">
        <v>42</v>
      </c>
      <c r="B25" s="47" t="s">
        <v>43</v>
      </c>
      <c r="C25" s="48" t="s">
        <v>21</v>
      </c>
      <c r="D25" s="49" t="s">
        <v>44</v>
      </c>
      <c r="E25" s="10" t="s">
        <v>55</v>
      </c>
      <c r="F25" s="28" t="s">
        <v>30</v>
      </c>
      <c r="G25" s="43">
        <v>50000</v>
      </c>
      <c r="H25" s="43">
        <v>0</v>
      </c>
      <c r="I25" s="43">
        <v>0</v>
      </c>
      <c r="J25" s="43">
        <f t="shared" si="0"/>
        <v>50000</v>
      </c>
      <c r="K25" s="35"/>
    </row>
    <row r="26" spans="1:11" s="36" customFormat="1" ht="98.25" customHeight="1">
      <c r="A26" s="46" t="s">
        <v>65</v>
      </c>
      <c r="B26" s="47" t="s">
        <v>66</v>
      </c>
      <c r="C26" s="48" t="s">
        <v>27</v>
      </c>
      <c r="D26" s="49" t="s">
        <v>67</v>
      </c>
      <c r="E26" s="10" t="s">
        <v>69</v>
      </c>
      <c r="F26" s="28" t="s">
        <v>68</v>
      </c>
      <c r="G26" s="43">
        <v>520000</v>
      </c>
      <c r="H26" s="43">
        <v>0</v>
      </c>
      <c r="I26" s="43">
        <v>0</v>
      </c>
      <c r="J26" s="43">
        <f t="shared" si="0"/>
        <v>520000</v>
      </c>
      <c r="K26" s="35"/>
    </row>
    <row r="27" spans="1:10" s="33" customFormat="1" ht="51" customHeight="1">
      <c r="A27" s="9" t="s">
        <v>18</v>
      </c>
      <c r="B27" s="6"/>
      <c r="C27" s="27"/>
      <c r="D27" s="81" t="s">
        <v>19</v>
      </c>
      <c r="E27" s="82"/>
      <c r="F27" s="28"/>
      <c r="G27" s="42">
        <f>G30+G29</f>
        <v>83000</v>
      </c>
      <c r="H27" s="42">
        <f>H30+H29</f>
        <v>0</v>
      </c>
      <c r="I27" s="42">
        <f>I30+I29</f>
        <v>0</v>
      </c>
      <c r="J27" s="42">
        <f>J30+J29</f>
        <v>83000</v>
      </c>
    </row>
    <row r="28" spans="1:10" s="33" customFormat="1" ht="66" customHeight="1" hidden="1">
      <c r="A28" s="67" t="s">
        <v>48</v>
      </c>
      <c r="B28" s="67" t="s">
        <v>49</v>
      </c>
      <c r="C28" s="67" t="s">
        <v>50</v>
      </c>
      <c r="D28" s="68" t="s">
        <v>51</v>
      </c>
      <c r="E28" s="8" t="s">
        <v>14</v>
      </c>
      <c r="F28" s="28" t="s">
        <v>15</v>
      </c>
      <c r="G28" s="43">
        <v>0</v>
      </c>
      <c r="H28" s="43"/>
      <c r="I28" s="43"/>
      <c r="J28" s="43">
        <f>G28+H28</f>
        <v>0</v>
      </c>
    </row>
    <row r="29" spans="1:10" s="33" customFormat="1" ht="59.25" customHeight="1">
      <c r="A29" s="91" t="s">
        <v>48</v>
      </c>
      <c r="B29" s="91" t="s">
        <v>49</v>
      </c>
      <c r="C29" s="91" t="s">
        <v>50</v>
      </c>
      <c r="D29" s="89" t="s">
        <v>51</v>
      </c>
      <c r="E29" s="8" t="s">
        <v>52</v>
      </c>
      <c r="F29" s="28" t="s">
        <v>53</v>
      </c>
      <c r="G29" s="43">
        <v>30000</v>
      </c>
      <c r="H29" s="43">
        <v>0</v>
      </c>
      <c r="I29" s="43">
        <v>0</v>
      </c>
      <c r="J29" s="43">
        <f>G29+H29</f>
        <v>30000</v>
      </c>
    </row>
    <row r="30" spans="1:10" s="33" customFormat="1" ht="81" customHeight="1">
      <c r="A30" s="92"/>
      <c r="B30" s="92"/>
      <c r="C30" s="92"/>
      <c r="D30" s="90"/>
      <c r="E30" s="10" t="s">
        <v>57</v>
      </c>
      <c r="F30" s="28" t="s">
        <v>30</v>
      </c>
      <c r="G30" s="43">
        <v>53000</v>
      </c>
      <c r="H30" s="43">
        <v>0</v>
      </c>
      <c r="I30" s="43">
        <v>0</v>
      </c>
      <c r="J30" s="43">
        <f>G30+H30</f>
        <v>53000</v>
      </c>
    </row>
    <row r="31" spans="1:20" s="36" customFormat="1" ht="25.5" customHeight="1">
      <c r="A31" s="78" t="s">
        <v>23</v>
      </c>
      <c r="B31" s="79"/>
      <c r="C31" s="79"/>
      <c r="D31" s="80"/>
      <c r="E31" s="26"/>
      <c r="F31" s="34"/>
      <c r="G31" s="44">
        <f>G27+G19+G15</f>
        <v>1208000</v>
      </c>
      <c r="H31" s="44">
        <f>H27+H19+H15</f>
        <v>0</v>
      </c>
      <c r="I31" s="44">
        <f>I27+I19+I15</f>
        <v>0</v>
      </c>
      <c r="J31" s="44">
        <f>J27+J19+J15</f>
        <v>1208000</v>
      </c>
      <c r="N31" s="50"/>
      <c r="O31" s="50"/>
      <c r="P31" s="51"/>
      <c r="Q31" s="52"/>
      <c r="R31" s="77"/>
      <c r="S31" s="76"/>
      <c r="T31" s="53"/>
    </row>
    <row r="32" spans="1:20" ht="33.75" customHeight="1">
      <c r="A32" s="11"/>
      <c r="B32" s="11"/>
      <c r="C32" s="12"/>
      <c r="D32" s="13"/>
      <c r="E32" s="14"/>
      <c r="F32" s="14"/>
      <c r="G32" s="23"/>
      <c r="H32" s="23"/>
      <c r="I32" s="23"/>
      <c r="J32" s="23"/>
      <c r="N32" s="50"/>
      <c r="O32" s="50"/>
      <c r="P32" s="51"/>
      <c r="Q32" s="52"/>
      <c r="R32" s="77"/>
      <c r="S32" s="76"/>
      <c r="T32" s="54"/>
    </row>
    <row r="33" spans="1:20" ht="19.5" customHeight="1">
      <c r="A33" s="11"/>
      <c r="B33" s="11"/>
      <c r="C33" s="12"/>
      <c r="D33" s="13"/>
      <c r="E33" s="14"/>
      <c r="F33" s="14"/>
      <c r="G33" s="23"/>
      <c r="H33" s="23"/>
      <c r="I33" s="23"/>
      <c r="J33" s="23"/>
      <c r="N33" s="50"/>
      <c r="O33" s="50"/>
      <c r="P33" s="51"/>
      <c r="Q33" s="52"/>
      <c r="R33" s="77"/>
      <c r="S33" s="76"/>
      <c r="T33" s="54"/>
    </row>
    <row r="34" spans="1:20" ht="15.75">
      <c r="A34" s="4"/>
      <c r="B34" s="15" t="s">
        <v>16</v>
      </c>
      <c r="C34" s="4"/>
      <c r="H34" s="25" t="s">
        <v>17</v>
      </c>
      <c r="I34" s="25"/>
      <c r="N34" s="50"/>
      <c r="O34" s="50"/>
      <c r="P34" s="55"/>
      <c r="Q34" s="52"/>
      <c r="R34" s="56"/>
      <c r="S34" s="57"/>
      <c r="T34" s="54"/>
    </row>
    <row r="35" spans="14:20" ht="15.75">
      <c r="N35" s="51"/>
      <c r="O35" s="51"/>
      <c r="P35" s="58"/>
      <c r="Q35" s="59"/>
      <c r="R35" s="56"/>
      <c r="S35" s="56"/>
      <c r="T35" s="54"/>
    </row>
    <row r="36" spans="14:20" ht="15.75">
      <c r="N36" s="50"/>
      <c r="O36" s="50"/>
      <c r="P36" s="58"/>
      <c r="Q36" s="60"/>
      <c r="R36" s="61"/>
      <c r="S36" s="57"/>
      <c r="T36" s="54"/>
    </row>
    <row r="37" spans="8:9" ht="12.75">
      <c r="H37" s="29"/>
      <c r="I37" s="29"/>
    </row>
  </sheetData>
  <sheetProtection/>
  <mergeCells count="27">
    <mergeCell ref="C20:C23"/>
    <mergeCell ref="B20:B23"/>
    <mergeCell ref="A20:A23"/>
    <mergeCell ref="D29:D30"/>
    <mergeCell ref="C29:C30"/>
    <mergeCell ref="B29:B30"/>
    <mergeCell ref="A29:A30"/>
    <mergeCell ref="D20:D23"/>
    <mergeCell ref="S31:S33"/>
    <mergeCell ref="R31:R33"/>
    <mergeCell ref="A31:D31"/>
    <mergeCell ref="D27:E27"/>
    <mergeCell ref="D11:E13"/>
    <mergeCell ref="G11:J11"/>
    <mergeCell ref="D19:E19"/>
    <mergeCell ref="J12:J13"/>
    <mergeCell ref="F11:F13"/>
    <mergeCell ref="D15:E15"/>
    <mergeCell ref="A5:J5"/>
    <mergeCell ref="A6:J6"/>
    <mergeCell ref="D14:E14"/>
    <mergeCell ref="A7:J7"/>
    <mergeCell ref="A11:A13"/>
    <mergeCell ref="H12:I12"/>
    <mergeCell ref="B11:B13"/>
    <mergeCell ref="G12:G13"/>
    <mergeCell ref="C11:C13"/>
  </mergeCells>
  <printOptions horizontalCentered="1"/>
  <pageMargins left="0.3937007874015748" right="0.15748031496062992" top="0.31496062992125984" bottom="0.1968503937007874" header="0.31496062992125984" footer="0.1968503937007874"/>
  <pageSetup fitToHeight="0" fitToWidth="1" horizontalDpi="600" verticalDpi="600" orientation="landscape" paperSize="9" scale="64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Користувач Windows</cp:lastModifiedBy>
  <cp:lastPrinted>2022-01-14T12:25:07Z</cp:lastPrinted>
  <dcterms:created xsi:type="dcterms:W3CDTF">2015-01-12T07:25:00Z</dcterms:created>
  <dcterms:modified xsi:type="dcterms:W3CDTF">2022-01-20T13:33:11Z</dcterms:modified>
  <cp:category/>
  <cp:version/>
  <cp:contentType/>
  <cp:contentStatus/>
</cp:coreProperties>
</file>