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6" windowWidth="15456" windowHeight="7932" activeTab="0"/>
  </bookViews>
  <sheets>
    <sheet name="додаток 6" sheetId="1" r:id="rId1"/>
  </sheets>
  <definedNames>
    <definedName name="_xlfn.AGGREGATE" hidden="1">#NAME?</definedName>
    <definedName name="_xlnm.Print_Titles" localSheetId="0">'додаток 6'!$11:$13</definedName>
    <definedName name="_xlnm.Print_Area" localSheetId="0">'додаток 6'!$A$1:$J$39</definedName>
  </definedNames>
  <calcPr fullCalcOnLoad="1"/>
</workbook>
</file>

<file path=xl/sharedStrings.xml><?xml version="1.0" encoding="utf-8"?>
<sst xmlns="http://schemas.openxmlformats.org/spreadsheetml/2006/main" count="106" uniqueCount="95">
  <si>
    <t>Загальний фонд</t>
  </si>
  <si>
    <t>Спеціальний фонд</t>
  </si>
  <si>
    <t>Разом загальний та спеціальний фонди</t>
  </si>
  <si>
    <t>0726</t>
  </si>
  <si>
    <t>0731</t>
  </si>
  <si>
    <t>0180</t>
  </si>
  <si>
    <t>Лікарні</t>
  </si>
  <si>
    <t>Центри первинної медичної (медико-санітарної) допомоги</t>
  </si>
  <si>
    <t>0960</t>
  </si>
  <si>
    <t>Районна програма протидії захворюванню на туберкульоз на 2014-2016 роки (затверджена рішенням районної ради від 21.03.2014 року № 289</t>
  </si>
  <si>
    <t>грн.</t>
  </si>
  <si>
    <t>02</t>
  </si>
  <si>
    <t xml:space="preserve">Назва програми, головного розпорядника коштів, відповідального виконавця та напрямку видатків </t>
  </si>
  <si>
    <t>до рішення  Кропивницької  районної ради</t>
  </si>
  <si>
    <t>Кропивницька районна державна адміністрація</t>
  </si>
  <si>
    <t>Багатопрофільна стаціонарна медична допомога населенню</t>
  </si>
  <si>
    <t>0212010</t>
  </si>
  <si>
    <t>усього</t>
  </si>
  <si>
    <t>у тому числі бюджет розвитку</t>
  </si>
  <si>
    <t>районного бюджету на 2020 рік на виконання районних програм</t>
  </si>
  <si>
    <t>Код Програмної класифікації видатків та кредитування місцевого бюджету</t>
  </si>
  <si>
    <t xml:space="preserve">Код Типової програмної класифікації видатків та кредитування місцевого бюджету </t>
  </si>
  <si>
    <t>Код Функціональної класифікації видатків та кредитування бюджету</t>
  </si>
  <si>
    <t>2010</t>
  </si>
  <si>
    <t>Дата та № рішення районної ради про затвердження програми</t>
  </si>
  <si>
    <t>Передбачено у видатках районного бюджету на 2020 рік</t>
  </si>
  <si>
    <t xml:space="preserve">Програма виконання заходів з мобілізації та призову громадян на строкову військову службу до військових частин Збройних Сил України та інших військових формувань на 2020 рік </t>
  </si>
  <si>
    <t xml:space="preserve">Районна цільова програма "Доступна та якісна медицина" на 2019 - 2020 роки </t>
  </si>
  <si>
    <t>(код бюджету)</t>
  </si>
  <si>
    <t>від 20.12.2019 № 551</t>
  </si>
  <si>
    <t>від 20.12.2019 № 552</t>
  </si>
  <si>
    <t xml:space="preserve">Програма сприяння функціонуванню Центру надання адміністративних послуг Кропивницької районної державної адміністрації на 2020 рік </t>
  </si>
  <si>
    <t>від 25.06.2019 № 518,             внесено зміни: від 20.12.2019 № 543</t>
  </si>
  <si>
    <t>ЗМІНИ ДО ПЕРЕЛІКУ ВИДАТКІВ</t>
  </si>
  <si>
    <t>Інша діяльність у сфері державного управління</t>
  </si>
  <si>
    <t>0210180</t>
  </si>
  <si>
    <t>визначених у додатку 6 до рішення Кропивницької районної ради від 20 грудня 2020 року № 556</t>
  </si>
  <si>
    <t>0133</t>
  </si>
  <si>
    <t>1010</t>
  </si>
  <si>
    <t>0611090</t>
  </si>
  <si>
    <t>1090</t>
  </si>
  <si>
    <t>Надання позашкільної освіти позашкільними закладами освіти, заходи із позашкільної роботи з дітьми</t>
  </si>
  <si>
    <t>0813242</t>
  </si>
  <si>
    <t>3242</t>
  </si>
  <si>
    <t>Інші заходи у сфері соціального захисту і соціального забезпечення</t>
  </si>
  <si>
    <t xml:space="preserve">Програма соціального захисту окремих категорій громадян Кіровоградського району "Турбота" на 2019-2021 роки </t>
  </si>
  <si>
    <t>від 14.12.2018 № 432</t>
  </si>
  <si>
    <t xml:space="preserve">Програма соціального захисту малозабезпечених верств населення Кіровоградського району на 2019-2021 роки </t>
  </si>
  <si>
    <t>від 14.12.2018 № 431</t>
  </si>
  <si>
    <t>Районна комплексна програма соціальної підтримки учасників антитерористичної операції та членів їх сімей на 2020 рік</t>
  </si>
  <si>
    <t>від 20.12.2019 № 550</t>
  </si>
  <si>
    <t>0813191</t>
  </si>
  <si>
    <t>3191</t>
  </si>
  <si>
    <t>1030</t>
  </si>
  <si>
    <t>Інші видатки на соціальний захист ветеранів війни та праці</t>
  </si>
  <si>
    <t>0813031</t>
  </si>
  <si>
    <t>3031</t>
  </si>
  <si>
    <t>Надання інших пільг окремим категоріям громадян відповідно до законодавства</t>
  </si>
  <si>
    <t>Програма відшкодування витрат надавачам послуг за пільгове перевезення, зв'язок та інші пільги, передбачені чинним законодавством України в Кропивницькому районі на 2020 рік</t>
  </si>
  <si>
    <t>від 20.12.2019 № 549</t>
  </si>
  <si>
    <t>0813032</t>
  </si>
  <si>
    <t>3032</t>
  </si>
  <si>
    <t>1070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</si>
  <si>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</si>
  <si>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</si>
  <si>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</si>
  <si>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</si>
  <si>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</si>
  <si>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</si>
  <si>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</si>
  <si>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</si>
  <si>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</si>
  <si>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</si>
  <si>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Голова районної ради</t>
  </si>
  <si>
    <t>Андрій ЛЕЙБЕНКО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</si>
  <si>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</si>
  <si>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</si>
  <si>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</si>
  <si>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 xml:space="preserve">Районна програма фінансової підтримки комунального некомерційного підприємства Кіровоградської районної ради "Центр первинної медико-санітарної допомоги Кіровоградського району" на 2019-2020 роки </t>
  </si>
  <si>
    <t>від 14.12.2018 № 441</t>
  </si>
  <si>
    <t>06</t>
  </si>
  <si>
    <t>Відділ освіти Кропивницької районної державної адміністрації</t>
  </si>
  <si>
    <t>0611010</t>
  </si>
  <si>
    <t>0910</t>
  </si>
  <si>
    <t>Надання дошкільної освіти</t>
  </si>
  <si>
    <t xml:space="preserve">Районна програма розвитку дошкільної, загальної середньої, позашкільної освіти на 2018-2021 роки </t>
  </si>
  <si>
    <t>від 20.12.2017 № 300</t>
  </si>
  <si>
    <t>0611020</t>
  </si>
  <si>
    <t>1020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</si>
  <si>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</si>
  <si>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</si>
  <si>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Додаток 6</t>
  </si>
  <si>
    <t>08</t>
  </si>
  <si>
    <t>Управління соціального захисту наслення Кропивницької районної державної адміністрації</t>
  </si>
  <si>
    <t>від 22 січня 2021 № 61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</si>
</sst>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[$-FC19]d\ mmmm\ yyyy\ &quot;г.&quot;"/>
    <numFmt numFmtId="203" formatCode="&quot;Так&quot;;&quot;Так&quot;;&quot;Ні&quot;"/>
    <numFmt numFmtId="204" formatCode="&quot;Істина&quot;;&quot;Істина&quot;;&quot;Хибність&quot;"/>
    <numFmt numFmtId="205" formatCode="&quot;Увімк&quot;;&quot;Увімк&quot;;&quot;Вимк&quot;"/>
  </numFmts>
  <fonts count="33">
    <font>
      <sz val="10"/>
      <name val="Times New Roman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0"/>
      <name val="Courier New"/>
      <family val="3"/>
    </font>
    <font>
      <sz val="10"/>
      <name val="Helv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u val="single"/>
      <sz val="10"/>
      <color indexed="20"/>
      <name val="Times New Roman"/>
      <family val="1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7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top"/>
      <protection/>
    </xf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9" fillId="0" borderId="0">
      <alignment/>
      <protection/>
    </xf>
    <xf numFmtId="0" fontId="3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left" vertical="top"/>
      <protection/>
    </xf>
    <xf numFmtId="0" fontId="2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10" xfId="0" applyFont="1" applyFill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196" fontId="11" fillId="0" borderId="0" xfId="0" applyNumberFormat="1" applyFont="1" applyFill="1" applyBorder="1" applyAlignment="1">
      <alignment vertical="justify"/>
    </xf>
    <xf numFmtId="0" fontId="6" fillId="0" borderId="0" xfId="0" applyFont="1" applyFill="1" applyAlignment="1">
      <alignment horizontal="left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196" fontId="1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2" fontId="2" fillId="0" borderId="10" xfId="0" applyNumberFormat="1" applyFont="1" applyFill="1" applyBorder="1" applyAlignment="1">
      <alignment horizontal="left" vertical="center" wrapText="1"/>
    </xf>
    <xf numFmtId="196" fontId="2" fillId="0" borderId="10" xfId="70" applyNumberFormat="1" applyFont="1" applyFill="1" applyBorder="1" applyAlignment="1">
      <alignment horizontal="left" vertical="center" wrapText="1"/>
      <protection/>
    </xf>
    <xf numFmtId="2" fontId="6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 quotePrefix="1">
      <alignment horizontal="center" vertical="center" wrapText="1"/>
    </xf>
    <xf numFmtId="1" fontId="32" fillId="0" borderId="10" xfId="0" applyNumberFormat="1" applyFont="1" applyFill="1" applyBorder="1" applyAlignment="1" quotePrefix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 applyProtection="1">
      <alignment horizontal="center" vertical="center"/>
      <protection/>
    </xf>
    <xf numFmtId="1" fontId="2" fillId="0" borderId="0" xfId="60" applyNumberFormat="1" applyFont="1" applyFill="1" applyAlignment="1">
      <alignment horizontal="left" vertical="center"/>
      <protection/>
    </xf>
    <xf numFmtId="0" fontId="6" fillId="0" borderId="0" xfId="0" applyFont="1" applyFill="1" applyAlignment="1">
      <alignment/>
    </xf>
    <xf numFmtId="2" fontId="6" fillId="0" borderId="10" xfId="0" applyNumberFormat="1" applyFont="1" applyFill="1" applyBorder="1" applyAlignment="1" quotePrefix="1">
      <alignment horizontal="left" vertical="center" wrapText="1"/>
    </xf>
    <xf numFmtId="4" fontId="32" fillId="0" borderId="10" xfId="62" applyNumberFormat="1" applyFont="1" applyBorder="1" applyAlignment="1" quotePrefix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196" fontId="2" fillId="0" borderId="10" xfId="70" applyNumberFormat="1" applyFont="1" applyFill="1" applyBorder="1" applyAlignment="1">
      <alignment vertical="center" wrapText="1"/>
      <protection/>
    </xf>
    <xf numFmtId="196" fontId="2" fillId="0" borderId="10" xfId="70" applyNumberFormat="1" applyFont="1" applyFill="1" applyBorder="1" applyAlignment="1">
      <alignment horizontal="center" vertical="center" wrapText="1"/>
      <protection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2" fontId="32" fillId="0" borderId="10" xfId="0" applyNumberFormat="1" applyFont="1" applyFill="1" applyBorder="1" applyAlignment="1" quotePrefix="1">
      <alignment horizontal="left" vertical="center" wrapText="1"/>
    </xf>
    <xf numFmtId="0" fontId="6" fillId="0" borderId="0" xfId="0" applyFont="1" applyFill="1" applyAlignment="1">
      <alignment horizontal="center"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Alignment="1">
      <alignment vertical="center"/>
    </xf>
    <xf numFmtId="1" fontId="2" fillId="0" borderId="10" xfId="0" applyNumberFormat="1" applyFont="1" applyFill="1" applyBorder="1" applyAlignment="1" quotePrefix="1">
      <alignment horizontal="center" vertical="center" wrapText="1"/>
    </xf>
    <xf numFmtId="4" fontId="6" fillId="0" borderId="10" xfId="70" applyNumberFormat="1" applyFont="1" applyFill="1" applyBorder="1" applyAlignment="1">
      <alignment horizontal="center" vertical="center"/>
      <protection/>
    </xf>
    <xf numFmtId="4" fontId="2" fillId="0" borderId="10" xfId="70" applyNumberFormat="1" applyFont="1" applyFill="1" applyBorder="1" applyAlignment="1">
      <alignment horizontal="center" vertical="center"/>
      <protection/>
    </xf>
    <xf numFmtId="4" fontId="6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vertical="center"/>
      <protection/>
    </xf>
    <xf numFmtId="2" fontId="2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 quotePrefix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2" fontId="32" fillId="0" borderId="10" xfId="0" applyNumberFormat="1" applyFont="1" applyFill="1" applyBorder="1" applyAlignment="1" quotePrefix="1">
      <alignment horizontal="center" vertical="center" wrapText="1"/>
    </xf>
    <xf numFmtId="0" fontId="4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left" vertical="center" wrapText="1"/>
    </xf>
    <xf numFmtId="2" fontId="32" fillId="0" borderId="10" xfId="0" applyNumberFormat="1" applyFont="1" applyFill="1" applyBorder="1" applyAlignment="1" quotePrefix="1">
      <alignment horizontal="center"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 quotePrefix="1">
      <alignment horizontal="left" vertical="center" wrapText="1"/>
    </xf>
    <xf numFmtId="4" fontId="32" fillId="0" borderId="10" xfId="62" applyNumberFormat="1" applyFont="1" applyBorder="1" applyAlignment="1" quotePrefix="1">
      <alignment horizontal="left" vertical="center" wrapText="1"/>
      <protection/>
    </xf>
  </cellXfs>
  <cellStyles count="7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21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3" xfId="76"/>
    <cellStyle name="Обычный 4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Стиль 1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tabSelected="1" view="pageBreakPreview" zoomScale="80" zoomScaleSheetLayoutView="80" zoomScalePageLayoutView="0" workbookViewId="0" topLeftCell="A1">
      <selection activeCell="G3" sqref="G3"/>
    </sheetView>
  </sheetViews>
  <sheetFormatPr defaultColWidth="9.33203125" defaultRowHeight="12.75"/>
  <cols>
    <col min="1" max="1" width="18.83203125" style="3" customWidth="1"/>
    <col min="2" max="2" width="13.16015625" style="3" customWidth="1"/>
    <col min="3" max="3" width="13.5" style="3" customWidth="1"/>
    <col min="4" max="4" width="50" style="3" customWidth="1"/>
    <col min="5" max="5" width="58.5" style="3" customWidth="1"/>
    <col min="6" max="6" width="17.83203125" style="3" customWidth="1"/>
    <col min="7" max="7" width="16" style="26" customWidth="1"/>
    <col min="8" max="8" width="17.83203125" style="26" customWidth="1"/>
    <col min="9" max="9" width="18" style="26" customWidth="1"/>
    <col min="10" max="10" width="18.16015625" style="26" customWidth="1"/>
    <col min="11" max="11" width="9.83203125" style="4" bestFit="1" customWidth="1"/>
    <col min="12" max="16384" width="9.33203125" style="4" customWidth="1"/>
  </cols>
  <sheetData>
    <row r="1" spans="1:10" s="2" customFormat="1" ht="17.25" customHeight="1">
      <c r="A1" s="1"/>
      <c r="B1" s="1"/>
      <c r="C1" s="1"/>
      <c r="D1" s="1"/>
      <c r="E1" s="1"/>
      <c r="F1" s="1"/>
      <c r="G1" s="35" t="s">
        <v>91</v>
      </c>
      <c r="I1" s="20"/>
      <c r="J1" s="21"/>
    </row>
    <row r="2" spans="1:10" s="2" customFormat="1" ht="17.25" customHeight="1">
      <c r="A2" s="1"/>
      <c r="B2" s="1"/>
      <c r="C2" s="1"/>
      <c r="D2" s="1"/>
      <c r="E2" s="1"/>
      <c r="F2" s="1"/>
      <c r="G2" s="35" t="s">
        <v>13</v>
      </c>
      <c r="I2" s="20"/>
      <c r="J2" s="21"/>
    </row>
    <row r="3" spans="1:10" s="2" customFormat="1" ht="18.75" customHeight="1">
      <c r="A3" s="1"/>
      <c r="B3" s="1"/>
      <c r="C3" s="1"/>
      <c r="D3" s="1"/>
      <c r="E3" s="1"/>
      <c r="F3" s="1"/>
      <c r="G3" s="35" t="s">
        <v>94</v>
      </c>
      <c r="I3" s="22"/>
      <c r="J3" s="22"/>
    </row>
    <row r="4" spans="1:10" s="2" customFormat="1" ht="11.25" customHeight="1">
      <c r="A4" s="1"/>
      <c r="B4" s="1"/>
      <c r="C4" s="1"/>
      <c r="D4" s="1"/>
      <c r="E4" s="1"/>
      <c r="F4" s="1"/>
      <c r="G4" s="35"/>
      <c r="H4" s="22"/>
      <c r="I4" s="22"/>
      <c r="J4" s="22"/>
    </row>
    <row r="5" spans="1:10" s="2" customFormat="1" ht="18.75" customHeight="1">
      <c r="A5" s="60" t="s">
        <v>33</v>
      </c>
      <c r="B5" s="60"/>
      <c r="C5" s="60"/>
      <c r="D5" s="60"/>
      <c r="E5" s="60"/>
      <c r="F5" s="60"/>
      <c r="G5" s="60"/>
      <c r="H5" s="60"/>
      <c r="I5" s="60"/>
      <c r="J5" s="60"/>
    </row>
    <row r="6" spans="1:10" s="2" customFormat="1" ht="19.5" customHeight="1">
      <c r="A6" s="60" t="s">
        <v>19</v>
      </c>
      <c r="B6" s="60"/>
      <c r="C6" s="60"/>
      <c r="D6" s="60"/>
      <c r="E6" s="60"/>
      <c r="F6" s="60"/>
      <c r="G6" s="60"/>
      <c r="H6" s="60"/>
      <c r="I6" s="60"/>
      <c r="J6" s="60"/>
    </row>
    <row r="7" spans="1:10" s="2" customFormat="1" ht="19.5" customHeight="1">
      <c r="A7" s="63" t="s">
        <v>36</v>
      </c>
      <c r="B7" s="63"/>
      <c r="C7" s="63"/>
      <c r="D7" s="63"/>
      <c r="E7" s="63"/>
      <c r="F7" s="63"/>
      <c r="G7" s="63"/>
      <c r="H7" s="63"/>
      <c r="I7" s="63"/>
      <c r="J7" s="63"/>
    </row>
    <row r="8" spans="1:9" ht="17.25">
      <c r="A8" s="48">
        <v>11308200000</v>
      </c>
      <c r="B8" s="5"/>
      <c r="C8" s="5"/>
      <c r="D8" s="5"/>
      <c r="E8" s="5"/>
      <c r="F8" s="5"/>
      <c r="G8" s="23"/>
      <c r="H8" s="24"/>
      <c r="I8" s="24"/>
    </row>
    <row r="9" spans="1:10" ht="17.25">
      <c r="A9" s="47" t="s">
        <v>28</v>
      </c>
      <c r="B9" s="5"/>
      <c r="C9" s="5"/>
      <c r="D9" s="5"/>
      <c r="E9" s="5"/>
      <c r="F9" s="5"/>
      <c r="G9" s="23"/>
      <c r="H9" s="24"/>
      <c r="I9" s="24"/>
      <c r="J9" s="19"/>
    </row>
    <row r="10" spans="1:10" ht="15" customHeight="1">
      <c r="A10" s="18"/>
      <c r="B10" s="5"/>
      <c r="C10" s="5"/>
      <c r="D10" s="5"/>
      <c r="E10" s="5"/>
      <c r="F10" s="5"/>
      <c r="G10" s="23"/>
      <c r="H10" s="24"/>
      <c r="I10" s="24"/>
      <c r="J10" s="19" t="s">
        <v>10</v>
      </c>
    </row>
    <row r="11" spans="1:10" s="36" customFormat="1" ht="43.5" customHeight="1">
      <c r="A11" s="67" t="s">
        <v>20</v>
      </c>
      <c r="B11" s="67" t="s">
        <v>21</v>
      </c>
      <c r="C11" s="67" t="s">
        <v>22</v>
      </c>
      <c r="D11" s="62" t="s">
        <v>12</v>
      </c>
      <c r="E11" s="62"/>
      <c r="F11" s="62" t="s">
        <v>24</v>
      </c>
      <c r="G11" s="68" t="s">
        <v>25</v>
      </c>
      <c r="H11" s="68"/>
      <c r="I11" s="68"/>
      <c r="J11" s="68"/>
    </row>
    <row r="12" spans="1:10" s="36" customFormat="1" ht="57" customHeight="1">
      <c r="A12" s="67"/>
      <c r="B12" s="67"/>
      <c r="C12" s="67"/>
      <c r="D12" s="62"/>
      <c r="E12" s="62"/>
      <c r="F12" s="62"/>
      <c r="G12" s="68" t="s">
        <v>0</v>
      </c>
      <c r="H12" s="65" t="s">
        <v>1</v>
      </c>
      <c r="I12" s="65"/>
      <c r="J12" s="65" t="s">
        <v>2</v>
      </c>
    </row>
    <row r="13" spans="1:10" s="36" customFormat="1" ht="62.25" customHeight="1">
      <c r="A13" s="67"/>
      <c r="B13" s="67"/>
      <c r="C13" s="67"/>
      <c r="D13" s="62"/>
      <c r="E13" s="62"/>
      <c r="F13" s="62"/>
      <c r="G13" s="68"/>
      <c r="H13" s="33" t="s">
        <v>17</v>
      </c>
      <c r="I13" s="33" t="s">
        <v>18</v>
      </c>
      <c r="J13" s="65"/>
    </row>
    <row r="14" spans="1:10" s="46" customFormat="1" ht="24" customHeight="1">
      <c r="A14" s="58">
        <v>1</v>
      </c>
      <c r="B14" s="58">
        <v>2</v>
      </c>
      <c r="C14" s="58">
        <v>3</v>
      </c>
      <c r="D14" s="62">
        <v>4</v>
      </c>
      <c r="E14" s="62"/>
      <c r="F14" s="57">
        <v>5</v>
      </c>
      <c r="G14" s="39">
        <v>6</v>
      </c>
      <c r="H14" s="33">
        <v>7</v>
      </c>
      <c r="I14" s="33">
        <v>8</v>
      </c>
      <c r="J14" s="33">
        <v>9</v>
      </c>
    </row>
    <row r="15" spans="1:11" s="44" customFormat="1" ht="31.5" customHeight="1">
      <c r="A15" s="11" t="s">
        <v>11</v>
      </c>
      <c r="B15" s="8"/>
      <c r="C15" s="11"/>
      <c r="D15" s="71" t="s">
        <v>14</v>
      </c>
      <c r="E15" s="72"/>
      <c r="F15" s="37"/>
      <c r="G15" s="51">
        <f>SUM(G18:G21)</f>
        <v>461260.66</v>
      </c>
      <c r="H15" s="51">
        <f>SUM(H18:H20)</f>
        <v>0</v>
      </c>
      <c r="I15" s="51">
        <f>SUM(I18:I20)</f>
        <v>0</v>
      </c>
      <c r="J15" s="51">
        <f>SUM(J18:J21)</f>
        <v>461260.66</v>
      </c>
      <c r="K15" s="43"/>
    </row>
    <row r="16" spans="1:10" s="40" customFormat="1" ht="69.75" customHeight="1" hidden="1">
      <c r="A16" s="6"/>
      <c r="B16" s="61" t="s">
        <v>5</v>
      </c>
      <c r="C16" s="9" t="s">
        <v>3</v>
      </c>
      <c r="D16" s="10" t="s">
        <v>7</v>
      </c>
      <c r="E16" s="41" t="s">
        <v>9</v>
      </c>
      <c r="F16" s="41"/>
      <c r="G16" s="52"/>
      <c r="H16" s="52"/>
      <c r="I16" s="52"/>
      <c r="J16" s="52">
        <f aca="true" t="shared" si="0" ref="J16:J21">H16+G16</f>
        <v>0</v>
      </c>
    </row>
    <row r="17" spans="1:10" s="40" customFormat="1" ht="25.5" customHeight="1" hidden="1">
      <c r="A17" s="6"/>
      <c r="B17" s="61"/>
      <c r="C17" s="9" t="s">
        <v>4</v>
      </c>
      <c r="D17" s="28" t="s">
        <v>6</v>
      </c>
      <c r="E17" s="29"/>
      <c r="F17" s="29"/>
      <c r="G17" s="52"/>
      <c r="H17" s="52"/>
      <c r="I17" s="52"/>
      <c r="J17" s="52">
        <f t="shared" si="0"/>
        <v>0</v>
      </c>
    </row>
    <row r="18" spans="1:12" s="40" customFormat="1" ht="66.75" customHeight="1" hidden="1">
      <c r="A18" s="66" t="s">
        <v>35</v>
      </c>
      <c r="B18" s="61"/>
      <c r="C18" s="70" t="s">
        <v>37</v>
      </c>
      <c r="D18" s="69" t="s">
        <v>34</v>
      </c>
      <c r="E18" s="41" t="s">
        <v>26</v>
      </c>
      <c r="F18" s="42" t="s">
        <v>29</v>
      </c>
      <c r="G18" s="52"/>
      <c r="H18" s="52"/>
      <c r="I18" s="52"/>
      <c r="J18" s="52">
        <f t="shared" si="0"/>
        <v>0</v>
      </c>
      <c r="L18" s="49"/>
    </row>
    <row r="19" spans="1:10" s="40" customFormat="1" ht="63" customHeight="1" hidden="1">
      <c r="A19" s="66"/>
      <c r="B19" s="61"/>
      <c r="C19" s="70"/>
      <c r="D19" s="69"/>
      <c r="E19" s="41" t="s">
        <v>31</v>
      </c>
      <c r="F19" s="42" t="s">
        <v>30</v>
      </c>
      <c r="G19" s="52"/>
      <c r="H19" s="52"/>
      <c r="I19" s="52"/>
      <c r="J19" s="52">
        <f t="shared" si="0"/>
        <v>0</v>
      </c>
    </row>
    <row r="20" spans="1:10" s="40" customFormat="1" ht="105.75" customHeight="1">
      <c r="A20" s="7" t="s">
        <v>16</v>
      </c>
      <c r="B20" s="7" t="s">
        <v>23</v>
      </c>
      <c r="C20" s="59" t="s">
        <v>4</v>
      </c>
      <c r="D20" s="45" t="s">
        <v>15</v>
      </c>
      <c r="E20" s="12" t="s">
        <v>27</v>
      </c>
      <c r="F20" s="33" t="s">
        <v>32</v>
      </c>
      <c r="G20" s="52">
        <v>22000</v>
      </c>
      <c r="H20" s="52">
        <v>0</v>
      </c>
      <c r="I20" s="52">
        <v>0</v>
      </c>
      <c r="J20" s="52">
        <f t="shared" si="0"/>
        <v>22000</v>
      </c>
    </row>
    <row r="21" spans="1:10" s="40" customFormat="1" ht="95.25" customHeight="1">
      <c r="A21" s="7" t="s">
        <v>75</v>
      </c>
      <c r="B21" s="7" t="s">
        <v>76</v>
      </c>
      <c r="C21" s="7" t="s">
        <v>3</v>
      </c>
      <c r="D21" s="32" t="s">
        <v>77</v>
      </c>
      <c r="E21" s="12" t="s">
        <v>78</v>
      </c>
      <c r="F21" s="33" t="s">
        <v>79</v>
      </c>
      <c r="G21" s="52">
        <v>439260.66</v>
      </c>
      <c r="H21" s="52">
        <v>0</v>
      </c>
      <c r="I21" s="52">
        <v>0</v>
      </c>
      <c r="J21" s="52">
        <f t="shared" si="0"/>
        <v>439260.66</v>
      </c>
    </row>
    <row r="22" spans="1:10" s="40" customFormat="1" ht="37.5" customHeight="1">
      <c r="A22" s="11" t="s">
        <v>80</v>
      </c>
      <c r="B22" s="8"/>
      <c r="C22" s="30"/>
      <c r="D22" s="71" t="s">
        <v>81</v>
      </c>
      <c r="E22" s="72"/>
      <c r="F22" s="37"/>
      <c r="G22" s="51">
        <f>G24+G23</f>
        <v>263823</v>
      </c>
      <c r="H22" s="51">
        <f>H24</f>
        <v>0</v>
      </c>
      <c r="I22" s="51">
        <f>I24</f>
        <v>0</v>
      </c>
      <c r="J22" s="51">
        <f>J24+J23</f>
        <v>263823</v>
      </c>
    </row>
    <row r="23" spans="1:10" s="40" customFormat="1" ht="37.5" customHeight="1">
      <c r="A23" s="7" t="s">
        <v>82</v>
      </c>
      <c r="B23" s="7" t="s">
        <v>38</v>
      </c>
      <c r="C23" s="31" t="s">
        <v>83</v>
      </c>
      <c r="D23" s="28" t="s">
        <v>84</v>
      </c>
      <c r="E23" s="64" t="s">
        <v>85</v>
      </c>
      <c r="F23" s="65" t="s">
        <v>86</v>
      </c>
      <c r="G23" s="52">
        <v>-3145</v>
      </c>
      <c r="H23" s="51">
        <v>0</v>
      </c>
      <c r="I23" s="51">
        <v>0</v>
      </c>
      <c r="J23" s="52">
        <f>H23+G23</f>
        <v>-3145</v>
      </c>
    </row>
    <row r="24" spans="1:10" s="40" customFormat="1" ht="75.75" customHeight="1">
      <c r="A24" s="7" t="s">
        <v>87</v>
      </c>
      <c r="B24" s="7" t="s">
        <v>88</v>
      </c>
      <c r="C24" s="31" t="s">
        <v>89</v>
      </c>
      <c r="D24" s="38" t="s">
        <v>90</v>
      </c>
      <c r="E24" s="64"/>
      <c r="F24" s="65"/>
      <c r="G24" s="52">
        <v>266968</v>
      </c>
      <c r="H24" s="52">
        <v>0</v>
      </c>
      <c r="I24" s="52">
        <v>0</v>
      </c>
      <c r="J24" s="52">
        <f>H24+G24</f>
        <v>266968</v>
      </c>
    </row>
    <row r="25" spans="1:10" s="40" customFormat="1" ht="51" customHeight="1" hidden="1">
      <c r="A25" s="7" t="s">
        <v>39</v>
      </c>
      <c r="B25" s="7" t="s">
        <v>40</v>
      </c>
      <c r="C25" s="31" t="s">
        <v>8</v>
      </c>
      <c r="D25" s="10" t="s">
        <v>41</v>
      </c>
      <c r="E25" s="64"/>
      <c r="F25" s="65"/>
      <c r="G25" s="52">
        <v>0</v>
      </c>
      <c r="H25" s="52"/>
      <c r="I25" s="52"/>
      <c r="J25" s="52">
        <f>H25+G25</f>
        <v>0</v>
      </c>
    </row>
    <row r="26" spans="1:10" s="40" customFormat="1" ht="51" customHeight="1">
      <c r="A26" s="11" t="s">
        <v>92</v>
      </c>
      <c r="B26" s="7"/>
      <c r="C26" s="31"/>
      <c r="D26" s="71" t="s">
        <v>93</v>
      </c>
      <c r="E26" s="72"/>
      <c r="F26" s="33"/>
      <c r="G26" s="51">
        <f>G35</f>
        <v>-5000</v>
      </c>
      <c r="H26" s="51">
        <f>H35</f>
        <v>0</v>
      </c>
      <c r="I26" s="51">
        <f>I35</f>
        <v>0</v>
      </c>
      <c r="J26" s="51">
        <f>J35</f>
        <v>-5000</v>
      </c>
    </row>
    <row r="27" spans="1:10" s="40" customFormat="1" ht="66" customHeight="1" hidden="1">
      <c r="A27" s="61" t="s">
        <v>42</v>
      </c>
      <c r="B27" s="61" t="s">
        <v>43</v>
      </c>
      <c r="C27" s="66" t="s">
        <v>40</v>
      </c>
      <c r="D27" s="73" t="s">
        <v>44</v>
      </c>
      <c r="E27" s="10" t="s">
        <v>45</v>
      </c>
      <c r="F27" s="33" t="s">
        <v>46</v>
      </c>
      <c r="G27" s="52">
        <v>0</v>
      </c>
      <c r="H27" s="52"/>
      <c r="I27" s="52"/>
      <c r="J27" s="52">
        <f aca="true" t="shared" si="1" ref="J27:J35">G27+H27</f>
        <v>0</v>
      </c>
    </row>
    <row r="28" spans="1:10" s="40" customFormat="1" ht="60" customHeight="1" hidden="1">
      <c r="A28" s="61"/>
      <c r="B28" s="61"/>
      <c r="C28" s="66"/>
      <c r="D28" s="73"/>
      <c r="E28" s="12" t="s">
        <v>47</v>
      </c>
      <c r="F28" s="33" t="s">
        <v>48</v>
      </c>
      <c r="G28" s="52">
        <v>0</v>
      </c>
      <c r="H28" s="52"/>
      <c r="I28" s="52"/>
      <c r="J28" s="52">
        <f t="shared" si="1"/>
        <v>0</v>
      </c>
    </row>
    <row r="29" spans="1:10" s="40" customFormat="1" ht="46.5" customHeight="1" hidden="1">
      <c r="A29" s="61"/>
      <c r="B29" s="61"/>
      <c r="C29" s="66"/>
      <c r="D29" s="73"/>
      <c r="E29" s="29" t="s">
        <v>49</v>
      </c>
      <c r="F29" s="42" t="s">
        <v>50</v>
      </c>
      <c r="G29" s="52"/>
      <c r="H29" s="52"/>
      <c r="I29" s="52"/>
      <c r="J29" s="52">
        <f t="shared" si="1"/>
        <v>0</v>
      </c>
    </row>
    <row r="30" spans="1:19" s="40" customFormat="1" ht="63" customHeight="1" hidden="1">
      <c r="A30" s="6" t="s">
        <v>51</v>
      </c>
      <c r="B30" s="7" t="s">
        <v>52</v>
      </c>
      <c r="C30" s="9" t="s">
        <v>53</v>
      </c>
      <c r="D30" s="55" t="s">
        <v>54</v>
      </c>
      <c r="E30" s="12" t="s">
        <v>47</v>
      </c>
      <c r="F30" s="33" t="s">
        <v>48</v>
      </c>
      <c r="G30" s="52">
        <v>0</v>
      </c>
      <c r="H30" s="52"/>
      <c r="I30" s="52"/>
      <c r="J30" s="52">
        <f t="shared" si="1"/>
        <v>0</v>
      </c>
      <c r="N30" s="7"/>
      <c r="O30" s="7"/>
      <c r="P30" s="50"/>
      <c r="Q30" s="10"/>
      <c r="R30" s="10"/>
      <c r="S30" s="33"/>
    </row>
    <row r="31" spans="1:19" s="40" customFormat="1" ht="46.5" customHeight="1" hidden="1">
      <c r="A31" s="7" t="s">
        <v>55</v>
      </c>
      <c r="B31" s="7" t="s">
        <v>56</v>
      </c>
      <c r="C31" s="9" t="s">
        <v>53</v>
      </c>
      <c r="D31" s="32" t="s">
        <v>57</v>
      </c>
      <c r="E31" s="64" t="s">
        <v>58</v>
      </c>
      <c r="F31" s="65" t="s">
        <v>59</v>
      </c>
      <c r="G31" s="52">
        <v>0</v>
      </c>
      <c r="H31" s="52"/>
      <c r="I31" s="52"/>
      <c r="J31" s="52">
        <f t="shared" si="1"/>
        <v>0</v>
      </c>
      <c r="N31" s="61"/>
      <c r="O31" s="61"/>
      <c r="P31" s="66"/>
      <c r="Q31" s="73"/>
      <c r="R31" s="10"/>
      <c r="S31" s="33"/>
    </row>
    <row r="32" spans="1:19" s="40" customFormat="1" ht="53.25" customHeight="1" hidden="1">
      <c r="A32" s="7" t="s">
        <v>60</v>
      </c>
      <c r="B32" s="7" t="s">
        <v>61</v>
      </c>
      <c r="C32" s="9" t="s">
        <v>62</v>
      </c>
      <c r="D32" s="32" t="s">
        <v>63</v>
      </c>
      <c r="E32" s="64"/>
      <c r="F32" s="65"/>
      <c r="G32" s="52">
        <v>0</v>
      </c>
      <c r="H32" s="52"/>
      <c r="I32" s="52"/>
      <c r="J32" s="52">
        <f t="shared" si="1"/>
        <v>0</v>
      </c>
      <c r="N32" s="61"/>
      <c r="O32" s="61"/>
      <c r="P32" s="66"/>
      <c r="Q32" s="73"/>
      <c r="R32" s="54"/>
      <c r="S32" s="54"/>
    </row>
    <row r="33" spans="1:19" s="40" customFormat="1" ht="52.5" customHeight="1" hidden="1">
      <c r="A33" s="7" t="s">
        <v>64</v>
      </c>
      <c r="B33" s="7" t="s">
        <v>65</v>
      </c>
      <c r="C33" s="9" t="s">
        <v>62</v>
      </c>
      <c r="D33" s="32" t="s">
        <v>66</v>
      </c>
      <c r="E33" s="64"/>
      <c r="F33" s="65"/>
      <c r="G33" s="52">
        <v>0</v>
      </c>
      <c r="H33" s="52"/>
      <c r="I33" s="52"/>
      <c r="J33" s="52">
        <f t="shared" si="1"/>
        <v>0</v>
      </c>
      <c r="N33" s="61"/>
      <c r="O33" s="61"/>
      <c r="P33" s="66"/>
      <c r="Q33" s="73"/>
      <c r="R33" s="12"/>
      <c r="S33" s="33"/>
    </row>
    <row r="34" spans="1:19" s="40" customFormat="1" ht="61.5" customHeight="1" hidden="1">
      <c r="A34" s="7" t="s">
        <v>67</v>
      </c>
      <c r="B34" s="7" t="s">
        <v>68</v>
      </c>
      <c r="C34" s="9" t="s">
        <v>62</v>
      </c>
      <c r="D34" s="32" t="s">
        <v>69</v>
      </c>
      <c r="E34" s="64"/>
      <c r="F34" s="65"/>
      <c r="G34" s="52">
        <v>0</v>
      </c>
      <c r="H34" s="52"/>
      <c r="I34" s="52"/>
      <c r="J34" s="52">
        <f t="shared" si="1"/>
        <v>0</v>
      </c>
      <c r="N34" s="61"/>
      <c r="O34" s="61"/>
      <c r="P34" s="66"/>
      <c r="Q34" s="73"/>
      <c r="R34" s="29"/>
      <c r="S34" s="42"/>
    </row>
    <row r="35" spans="1:19" s="40" customFormat="1" ht="103.5" customHeight="1">
      <c r="A35" s="7" t="s">
        <v>70</v>
      </c>
      <c r="B35" s="7" t="s">
        <v>71</v>
      </c>
      <c r="C35" s="50" t="s">
        <v>38</v>
      </c>
      <c r="D35" s="32" t="s">
        <v>72</v>
      </c>
      <c r="E35" s="12" t="s">
        <v>47</v>
      </c>
      <c r="F35" s="42" t="s">
        <v>48</v>
      </c>
      <c r="G35" s="52">
        <v>-5000</v>
      </c>
      <c r="H35" s="52">
        <v>0</v>
      </c>
      <c r="I35" s="52">
        <v>0</v>
      </c>
      <c r="J35" s="52">
        <f t="shared" si="1"/>
        <v>-5000</v>
      </c>
      <c r="N35" s="6"/>
      <c r="O35" s="7"/>
      <c r="P35" s="9"/>
      <c r="Q35" s="55"/>
      <c r="R35" s="12"/>
      <c r="S35" s="33"/>
    </row>
    <row r="36" spans="1:19" s="44" customFormat="1" ht="27.75" customHeight="1">
      <c r="A36" s="7"/>
      <c r="B36" s="7"/>
      <c r="C36" s="31"/>
      <c r="D36" s="38"/>
      <c r="E36" s="29"/>
      <c r="F36" s="42"/>
      <c r="G36" s="53">
        <f>G22+G15+G26</f>
        <v>720083.6599999999</v>
      </c>
      <c r="H36" s="53">
        <f>H22+H15</f>
        <v>0</v>
      </c>
      <c r="I36" s="53">
        <f>I22+I15</f>
        <v>0</v>
      </c>
      <c r="J36" s="53">
        <f>J22+J15</f>
        <v>725083.6599999999</v>
      </c>
      <c r="N36" s="7"/>
      <c r="O36" s="7"/>
      <c r="P36" s="9"/>
      <c r="Q36" s="32"/>
      <c r="R36" s="64"/>
      <c r="S36" s="65"/>
    </row>
    <row r="37" spans="1:19" ht="18" customHeight="1">
      <c r="A37" s="13"/>
      <c r="B37" s="13"/>
      <c r="C37" s="14"/>
      <c r="D37" s="15"/>
      <c r="E37" s="16"/>
      <c r="F37" s="16"/>
      <c r="G37" s="25"/>
      <c r="H37" s="25"/>
      <c r="I37" s="25"/>
      <c r="J37" s="25"/>
      <c r="N37" s="7"/>
      <c r="O37" s="7"/>
      <c r="P37" s="9"/>
      <c r="Q37" s="32"/>
      <c r="R37" s="64"/>
      <c r="S37" s="65"/>
    </row>
    <row r="38" spans="1:19" ht="19.5" customHeight="1">
      <c r="A38" s="13"/>
      <c r="B38" s="13"/>
      <c r="C38" s="14"/>
      <c r="D38" s="15"/>
      <c r="E38" s="16"/>
      <c r="F38" s="16"/>
      <c r="G38" s="25"/>
      <c r="H38" s="25"/>
      <c r="I38" s="25"/>
      <c r="J38" s="25"/>
      <c r="N38" s="7"/>
      <c r="O38" s="7"/>
      <c r="P38" s="9"/>
      <c r="Q38" s="32"/>
      <c r="R38" s="64"/>
      <c r="S38" s="65"/>
    </row>
    <row r="39" spans="1:19" ht="15">
      <c r="A39" s="4"/>
      <c r="B39" s="17" t="s">
        <v>73</v>
      </c>
      <c r="C39" s="4"/>
      <c r="H39" s="27" t="s">
        <v>74</v>
      </c>
      <c r="I39" s="27"/>
      <c r="N39" s="7"/>
      <c r="O39" s="7"/>
      <c r="P39" s="50"/>
      <c r="Q39" s="32"/>
      <c r="R39" s="12"/>
      <c r="S39" s="42"/>
    </row>
    <row r="40" spans="14:19" ht="15">
      <c r="N40" s="9"/>
      <c r="O40" s="9"/>
      <c r="P40" s="31"/>
      <c r="Q40" s="56"/>
      <c r="R40" s="12"/>
      <c r="S40" s="12"/>
    </row>
    <row r="41" spans="14:19" ht="15">
      <c r="N41" s="7"/>
      <c r="O41" s="7"/>
      <c r="P41" s="31"/>
      <c r="Q41" s="38"/>
      <c r="R41" s="29"/>
      <c r="S41" s="42"/>
    </row>
    <row r="42" spans="8:9" ht="12.75">
      <c r="H42" s="34"/>
      <c r="I42" s="34"/>
    </row>
  </sheetData>
  <sheetProtection/>
  <mergeCells count="34">
    <mergeCell ref="S36:S38"/>
    <mergeCell ref="A27:A29"/>
    <mergeCell ref="B27:B29"/>
    <mergeCell ref="C27:C29"/>
    <mergeCell ref="D27:D29"/>
    <mergeCell ref="E31:E34"/>
    <mergeCell ref="F31:F34"/>
    <mergeCell ref="R36:R38"/>
    <mergeCell ref="Q31:Q34"/>
    <mergeCell ref="D22:E22"/>
    <mergeCell ref="J12:J13"/>
    <mergeCell ref="H12:I12"/>
    <mergeCell ref="D26:E26"/>
    <mergeCell ref="N31:N34"/>
    <mergeCell ref="P31:P34"/>
    <mergeCell ref="D11:E13"/>
    <mergeCell ref="A11:A13"/>
    <mergeCell ref="C18:C19"/>
    <mergeCell ref="O31:O34"/>
    <mergeCell ref="D15:E15"/>
    <mergeCell ref="E23:E25"/>
    <mergeCell ref="F23:F25"/>
    <mergeCell ref="A18:A19"/>
    <mergeCell ref="B11:B13"/>
    <mergeCell ref="C11:C13"/>
    <mergeCell ref="F11:F13"/>
    <mergeCell ref="D18:D19"/>
    <mergeCell ref="A5:J5"/>
    <mergeCell ref="B16:B19"/>
    <mergeCell ref="A6:J6"/>
    <mergeCell ref="D14:E14"/>
    <mergeCell ref="A7:J7"/>
    <mergeCell ref="G12:G13"/>
    <mergeCell ref="G11:J11"/>
  </mergeCells>
  <printOptions horizontalCentered="1"/>
  <pageMargins left="0.3937007874015748" right="0.15748031496062992" top="0.31496062992125984" bottom="0.1968503937007874" header="0.31496062992125984" footer="0.1968503937007874"/>
  <pageSetup fitToHeight="0" fitToWidth="1" horizontalDpi="600" verticalDpi="600" orientation="landscape" paperSize="9" scale="65" r:id="rId1"/>
  <rowBreaks count="1" manualBreakCount="1">
    <brk id="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</dc:creator>
  <cp:keywords/>
  <dc:description/>
  <cp:lastModifiedBy>work1</cp:lastModifiedBy>
  <cp:lastPrinted>2021-01-29T11:19:45Z</cp:lastPrinted>
  <dcterms:created xsi:type="dcterms:W3CDTF">2015-01-12T07:25:00Z</dcterms:created>
  <dcterms:modified xsi:type="dcterms:W3CDTF">2021-01-29T11:19:49Z</dcterms:modified>
  <cp:category/>
  <cp:version/>
  <cp:contentType/>
  <cp:contentStatus/>
</cp:coreProperties>
</file>