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6'!$11:$13</definedName>
    <definedName name="_xlnm.Print_Area" localSheetId="0">'додаток 6'!$A$1:$J$36</definedName>
  </definedNames>
  <calcPr fullCalcOnLoad="1"/>
</workbook>
</file>

<file path=xl/sharedStrings.xml><?xml version="1.0" encoding="utf-8"?>
<sst xmlns="http://schemas.openxmlformats.org/spreadsheetml/2006/main" count="101" uniqueCount="97">
  <si>
    <t>Загальний фонд</t>
  </si>
  <si>
    <t>Спеціальний фонд</t>
  </si>
  <si>
    <t>Разом загальний та спеціальний фонди</t>
  </si>
  <si>
    <t xml:space="preserve">Всього </t>
  </si>
  <si>
    <t>0921</t>
  </si>
  <si>
    <t>Заступник голови районної ради</t>
  </si>
  <si>
    <t>0726</t>
  </si>
  <si>
    <t>0731</t>
  </si>
  <si>
    <t>0180</t>
  </si>
  <si>
    <t>Лікарні</t>
  </si>
  <si>
    <t>Центри первинної медичної (медико-санітарної) допомоги</t>
  </si>
  <si>
    <t>0320</t>
  </si>
  <si>
    <t>0960</t>
  </si>
  <si>
    <t>Районна програма протидії захворюванню на туберкульоз на 2014-2016 роки (затверджена рішенням районної ради від 21.03.2014 року № 289</t>
  </si>
  <si>
    <t>грн.</t>
  </si>
  <si>
    <t>06</t>
  </si>
  <si>
    <t>0611020</t>
  </si>
  <si>
    <t>02</t>
  </si>
  <si>
    <t>0218110</t>
  </si>
  <si>
    <t>Заходи із запобігання та ліквідації надзвичайних ситуацій та наслідків стихійного лиха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</si>
  <si>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</si>
  <si>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</si>
  <si>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</si>
  <si>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</si>
  <si>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</si>
  <si>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Багатопрофільна стаціонарна медична допомога населенню</t>
  </si>
  <si>
    <t>0212010</t>
  </si>
  <si>
    <t>усього</t>
  </si>
  <si>
    <t>у тому числі бюджет розвитку</t>
  </si>
  <si>
    <t>районного бюджету на 2020 рік на виконання районних програм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</si>
  <si>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</si>
  <si>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</si>
  <si>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</si>
  <si>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2010</t>
  </si>
  <si>
    <t>2111</t>
  </si>
  <si>
    <t>8110</t>
  </si>
  <si>
    <t>1020</t>
  </si>
  <si>
    <t>Дата та № рішення районної ради про затвердження програми</t>
  </si>
  <si>
    <t>Передбачено у видатках районного бюджету на 2020 рік</t>
  </si>
  <si>
    <t xml:space="preserve">Програма виконання заходів з мобілізації та призову громадян на строкову військову службу до військових частин Збройних Сил України та інших військових формувань на 2020 рік </t>
  </si>
  <si>
    <t xml:space="preserve">Районна цільова програма "Доступна та якісна медицина" на 2019 - 2020 роки </t>
  </si>
  <si>
    <t>від 14.12.2018 № 441</t>
  </si>
  <si>
    <t xml:space="preserve">Районна програма фінансової підтримки комунального некомерційного підприємства Кіровоградської районної ради "Центр первинної медико-санітарної допомоги Кіровоградського району" на 2019-2020 роки </t>
  </si>
  <si>
    <t>від 08.04.2016 № 58                внесено зміни: від 14.12.2018 № 444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</si>
  <si>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</si>
  <si>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Програма цивільного захисту Кіровоградського району на 2016-2020 роки </t>
  </si>
  <si>
    <t>Відділ освіти Кропивницької районної державної адміністрації</t>
  </si>
  <si>
    <t>(код бюджету)</t>
  </si>
  <si>
    <t>від 20.12.2019 № 551</t>
  </si>
  <si>
    <t>від 20.12.2019 № 552</t>
  </si>
  <si>
    <t xml:space="preserve">Програма сприяння функціонуванню Центру надання адміністративних послуг Кропивницької районної державної адміністрації на 2020 рік </t>
  </si>
  <si>
    <t>від 25.06.2019 № 518,             внесено зміни: від 20.12.2019 № 543</t>
  </si>
  <si>
    <t>ЗМІНИ ДО ПЕРЕЛІКУ ВИДАТКІВ</t>
  </si>
  <si>
    <t>Інша діяльність у сфері державного управління</t>
  </si>
  <si>
    <t>0210180</t>
  </si>
  <si>
    <t xml:space="preserve">Районна програма розвитку дошкільної, загальної середньої, позашкільної освіти на 2018-2021 роки </t>
  </si>
  <si>
    <t>визначених у додатку 6 до рішення Кропивницької районної ради від 20 грудня 2020 року № 556</t>
  </si>
  <si>
    <t>від 20.12.2017 № 300</t>
  </si>
  <si>
    <t>0133</t>
  </si>
  <si>
    <t>Додаток 6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</si>
  <si>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</si>
  <si>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</si>
  <si>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</si>
  <si>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</si>
  <si>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Програма соціального захисту малозабезпечених верств населення Кіровоградського району на 2019-2021 роки</t>
  </si>
  <si>
    <t xml:space="preserve">від 14.12.2018 № 431                </t>
  </si>
  <si>
    <t>0217640</t>
  </si>
  <si>
    <t>7640</t>
  </si>
  <si>
    <t>0470</t>
  </si>
  <si>
    <t>Заходи з енергозбереження</t>
  </si>
  <si>
    <t>Районна програма енергоефективності Кіровоградського району на 2017-2020 роки</t>
  </si>
  <si>
    <t>від 19.05.2018 № 198 внесено зміни: від 21.09.2018 № 400</t>
  </si>
  <si>
    <t>0611010</t>
  </si>
  <si>
    <t>1010</t>
  </si>
  <si>
    <t>0910</t>
  </si>
  <si>
    <t>Надання дошкільної освіти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</si>
  <si>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</si>
  <si>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</si>
  <si>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</si>
  <si>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08</t>
  </si>
  <si>
    <t>Управління соціального захисту населення Кропивницької районної державної адміністрації</t>
  </si>
  <si>
    <t>Програма відшкодування витрат надавачам послуг за пільгове перевезення, зв'язок та інші пільги, передбачені чинним законодавством України в Кропивницькому районі на 2020 рік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</si>
  <si>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</si>
  <si>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</si>
  <si>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</si>
  <si>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</si>
  <si>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</si>
  <si>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</si>
  <si>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</si>
  <si>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від 20.12.2019 № 549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</si>
  <si>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</si>
  <si>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</si>
  <si>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</si>
  <si>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соціального захисту малозабезпечених верств населення Кіровоградського району на 2019-2021 роки </t>
  </si>
  <si>
    <t>від 14.12.2018 № 431</t>
  </si>
  <si>
    <t>Наталія ВІТЮК</t>
  </si>
  <si>
    <t>від 19 червня 2020 № 577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</si>
</sst>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5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0" xfId="70" applyNumberFormat="1" applyFont="1" applyFill="1" applyBorder="1" applyAlignment="1">
      <alignment horizontal="center" vertical="center"/>
      <protection/>
    </xf>
    <xf numFmtId="3" fontId="6" fillId="0" borderId="10" xfId="70" applyNumberFormat="1" applyFont="1" applyFill="1" applyBorder="1" applyAlignment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1" fontId="54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 quotePrefix="1">
      <alignment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4" fontId="54" fillId="0" borderId="10" xfId="62" applyNumberFormat="1" applyFont="1" applyBorder="1" applyAlignment="1" quotePrefix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196" fontId="2" fillId="0" borderId="10" xfId="70" applyNumberFormat="1" applyFont="1" applyFill="1" applyBorder="1" applyAlignment="1">
      <alignment vertical="center" wrapText="1"/>
      <protection/>
    </xf>
    <xf numFmtId="196" fontId="2" fillId="0" borderId="10" xfId="70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96" fontId="6" fillId="0" borderId="10" xfId="0" applyNumberFormat="1" applyFont="1" applyFill="1" applyBorder="1" applyAlignment="1">
      <alignment vertical="center"/>
    </xf>
    <xf numFmtId="2" fontId="54" fillId="0" borderId="10" xfId="0" applyNumberFormat="1" applyFont="1" applyFill="1" applyBorder="1" applyAlignment="1" quotePrefix="1">
      <alignment horizontal="center" vertical="center" wrapText="1"/>
    </xf>
    <xf numFmtId="2" fontId="54" fillId="0" borderId="10" xfId="0" applyNumberFormat="1" applyFont="1" applyFill="1" applyBorder="1" applyAlignment="1" quotePrefix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54" fillId="0" borderId="10" xfId="0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54" fillId="0" borderId="10" xfId="0" applyNumberFormat="1" applyFont="1" applyFill="1" applyBorder="1" applyAlignment="1" quotePrefix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="80" zoomScaleSheetLayoutView="80" zoomScalePageLayoutView="0" workbookViewId="0" topLeftCell="A6">
      <selection activeCell="D11" sqref="D11:E13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3" customWidth="1"/>
    <col min="7" max="7" width="16" style="29" customWidth="1"/>
    <col min="8" max="8" width="13.16015625" style="29" customWidth="1"/>
    <col min="9" max="9" width="14" style="29" customWidth="1"/>
    <col min="10" max="10" width="15.16015625" style="29" customWidth="1"/>
    <col min="11" max="11" width="9.832031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1"/>
      <c r="G1" s="40" t="s">
        <v>59</v>
      </c>
      <c r="I1" s="23"/>
      <c r="J1" s="24"/>
    </row>
    <row r="2" spans="1:10" s="2" customFormat="1" ht="17.25" customHeight="1">
      <c r="A2" s="1"/>
      <c r="B2" s="1"/>
      <c r="C2" s="1"/>
      <c r="D2" s="1"/>
      <c r="E2" s="1"/>
      <c r="F2" s="1"/>
      <c r="G2" s="40" t="s">
        <v>23</v>
      </c>
      <c r="I2" s="23"/>
      <c r="J2" s="24"/>
    </row>
    <row r="3" spans="1:10" s="2" customFormat="1" ht="18.75" customHeight="1">
      <c r="A3" s="1"/>
      <c r="B3" s="1"/>
      <c r="C3" s="1"/>
      <c r="D3" s="1"/>
      <c r="E3" s="1"/>
      <c r="F3" s="1"/>
      <c r="G3" s="40" t="s">
        <v>96</v>
      </c>
      <c r="I3" s="25"/>
      <c r="J3" s="25"/>
    </row>
    <row r="4" spans="1:10" s="2" customFormat="1" ht="11.25" customHeight="1">
      <c r="A4" s="1"/>
      <c r="B4" s="1"/>
      <c r="C4" s="1"/>
      <c r="D4" s="1"/>
      <c r="E4" s="1"/>
      <c r="F4" s="1"/>
      <c r="G4" s="40"/>
      <c r="H4" s="25"/>
      <c r="I4" s="25"/>
      <c r="J4" s="25"/>
    </row>
    <row r="5" spans="1:10" s="2" customFormat="1" ht="18.75" customHeight="1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s="2" customFormat="1" ht="19.5" customHeight="1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2" customFormat="1" ht="19.5" customHeight="1">
      <c r="A7" s="72" t="s">
        <v>56</v>
      </c>
      <c r="B7" s="72"/>
      <c r="C7" s="72"/>
      <c r="D7" s="72"/>
      <c r="E7" s="72"/>
      <c r="F7" s="72"/>
      <c r="G7" s="72"/>
      <c r="H7" s="72"/>
      <c r="I7" s="72"/>
      <c r="J7" s="72"/>
    </row>
    <row r="8" spans="1:9" ht="18.75">
      <c r="A8" s="56">
        <v>11308200000</v>
      </c>
      <c r="B8" s="5"/>
      <c r="C8" s="5"/>
      <c r="D8" s="5"/>
      <c r="E8" s="5"/>
      <c r="F8" s="5"/>
      <c r="G8" s="26"/>
      <c r="H8" s="27"/>
      <c r="I8" s="27"/>
    </row>
    <row r="9" spans="1:10" ht="18.75">
      <c r="A9" s="55" t="s">
        <v>47</v>
      </c>
      <c r="B9" s="5"/>
      <c r="C9" s="5"/>
      <c r="D9" s="5"/>
      <c r="E9" s="5"/>
      <c r="F9" s="5"/>
      <c r="G9" s="26"/>
      <c r="H9" s="27"/>
      <c r="I9" s="27"/>
      <c r="J9" s="20"/>
    </row>
    <row r="10" spans="1:10" ht="15" customHeight="1">
      <c r="A10" s="19"/>
      <c r="B10" s="5"/>
      <c r="C10" s="5"/>
      <c r="D10" s="5"/>
      <c r="E10" s="5"/>
      <c r="F10" s="5"/>
      <c r="G10" s="26"/>
      <c r="H10" s="27"/>
      <c r="I10" s="27"/>
      <c r="J10" s="20" t="s">
        <v>14</v>
      </c>
    </row>
    <row r="11" spans="1:10" s="41" customFormat="1" ht="43.5" customHeight="1">
      <c r="A11" s="65" t="s">
        <v>30</v>
      </c>
      <c r="B11" s="65" t="s">
        <v>31</v>
      </c>
      <c r="C11" s="65" t="s">
        <v>32</v>
      </c>
      <c r="D11" s="71" t="s">
        <v>22</v>
      </c>
      <c r="E11" s="71"/>
      <c r="F11" s="71" t="s">
        <v>37</v>
      </c>
      <c r="G11" s="64" t="s">
        <v>38</v>
      </c>
      <c r="H11" s="64"/>
      <c r="I11" s="64"/>
      <c r="J11" s="64"/>
    </row>
    <row r="12" spans="1:10" s="41" customFormat="1" ht="57" customHeight="1">
      <c r="A12" s="65"/>
      <c r="B12" s="65"/>
      <c r="C12" s="65"/>
      <c r="D12" s="71"/>
      <c r="E12" s="71"/>
      <c r="F12" s="71"/>
      <c r="G12" s="64" t="s">
        <v>0</v>
      </c>
      <c r="H12" s="67" t="s">
        <v>1</v>
      </c>
      <c r="I12" s="67"/>
      <c r="J12" s="67" t="s">
        <v>2</v>
      </c>
    </row>
    <row r="13" spans="1:10" s="41" customFormat="1" ht="62.25" customHeight="1">
      <c r="A13" s="65"/>
      <c r="B13" s="65"/>
      <c r="C13" s="65"/>
      <c r="D13" s="71"/>
      <c r="E13" s="71"/>
      <c r="F13" s="71"/>
      <c r="G13" s="64"/>
      <c r="H13" s="36" t="s">
        <v>27</v>
      </c>
      <c r="I13" s="36" t="s">
        <v>28</v>
      </c>
      <c r="J13" s="67"/>
    </row>
    <row r="14" spans="1:10" s="54" customFormat="1" ht="24" customHeight="1">
      <c r="A14" s="57">
        <v>1</v>
      </c>
      <c r="B14" s="57">
        <v>2</v>
      </c>
      <c r="C14" s="57">
        <v>3</v>
      </c>
      <c r="D14" s="71">
        <v>4</v>
      </c>
      <c r="E14" s="71"/>
      <c r="F14" s="58">
        <v>5</v>
      </c>
      <c r="G14" s="45">
        <v>6</v>
      </c>
      <c r="H14" s="36">
        <v>7</v>
      </c>
      <c r="I14" s="36">
        <v>8</v>
      </c>
      <c r="J14" s="36">
        <v>9</v>
      </c>
    </row>
    <row r="15" spans="1:11" s="50" customFormat="1" ht="31.5" customHeight="1">
      <c r="A15" s="11" t="s">
        <v>17</v>
      </c>
      <c r="B15" s="8"/>
      <c r="C15" s="11"/>
      <c r="D15" s="73" t="s">
        <v>24</v>
      </c>
      <c r="E15" s="68"/>
      <c r="F15" s="43"/>
      <c r="G15" s="22">
        <f>SUM(G18:G24)</f>
        <v>3282253.72</v>
      </c>
      <c r="H15" s="22">
        <f>SUM(H18:H24)</f>
        <v>7400</v>
      </c>
      <c r="I15" s="22">
        <f>SUM(I18:I24)</f>
        <v>7400</v>
      </c>
      <c r="J15" s="22">
        <f>SUM(J18:J24)</f>
        <v>3289653.72</v>
      </c>
      <c r="K15" s="49"/>
    </row>
    <row r="16" spans="1:10" s="46" customFormat="1" ht="69.75" customHeight="1" hidden="1">
      <c r="A16" s="6"/>
      <c r="B16" s="70" t="s">
        <v>8</v>
      </c>
      <c r="C16" s="9" t="s">
        <v>6</v>
      </c>
      <c r="D16" s="10" t="s">
        <v>10</v>
      </c>
      <c r="E16" s="47" t="s">
        <v>13</v>
      </c>
      <c r="F16" s="47"/>
      <c r="G16" s="21"/>
      <c r="H16" s="21"/>
      <c r="I16" s="21"/>
      <c r="J16" s="21">
        <f aca="true" t="shared" si="0" ref="J16:J24">H16+G16</f>
        <v>0</v>
      </c>
    </row>
    <row r="17" spans="1:10" s="46" customFormat="1" ht="25.5" customHeight="1" hidden="1">
      <c r="A17" s="6"/>
      <c r="B17" s="70"/>
      <c r="C17" s="9" t="s">
        <v>7</v>
      </c>
      <c r="D17" s="31" t="s">
        <v>9</v>
      </c>
      <c r="E17" s="32"/>
      <c r="F17" s="32"/>
      <c r="G17" s="21"/>
      <c r="H17" s="21"/>
      <c r="I17" s="21"/>
      <c r="J17" s="21">
        <f t="shared" si="0"/>
        <v>0</v>
      </c>
    </row>
    <row r="18" spans="1:12" s="46" customFormat="1" ht="66.75" customHeight="1">
      <c r="A18" s="74" t="s">
        <v>54</v>
      </c>
      <c r="B18" s="70"/>
      <c r="C18" s="76" t="s">
        <v>58</v>
      </c>
      <c r="D18" s="75" t="s">
        <v>53</v>
      </c>
      <c r="E18" s="47" t="s">
        <v>39</v>
      </c>
      <c r="F18" s="48" t="s">
        <v>48</v>
      </c>
      <c r="G18" s="21">
        <v>-3525</v>
      </c>
      <c r="H18" s="21"/>
      <c r="I18" s="21"/>
      <c r="J18" s="21">
        <f t="shared" si="0"/>
        <v>-3525</v>
      </c>
      <c r="L18" s="59"/>
    </row>
    <row r="19" spans="1:10" s="46" customFormat="1" ht="63" customHeight="1">
      <c r="A19" s="74"/>
      <c r="B19" s="70"/>
      <c r="C19" s="76"/>
      <c r="D19" s="75"/>
      <c r="E19" s="47" t="s">
        <v>50</v>
      </c>
      <c r="F19" s="48" t="s">
        <v>49</v>
      </c>
      <c r="G19" s="21">
        <v>3000</v>
      </c>
      <c r="H19" s="21"/>
      <c r="I19" s="21"/>
      <c r="J19" s="21">
        <f t="shared" si="0"/>
        <v>3000</v>
      </c>
    </row>
    <row r="20" spans="1:10" s="46" customFormat="1" ht="105.75" customHeight="1">
      <c r="A20" s="7" t="s">
        <v>26</v>
      </c>
      <c r="B20" s="7" t="s">
        <v>33</v>
      </c>
      <c r="C20" s="52" t="s">
        <v>7</v>
      </c>
      <c r="D20" s="53" t="s">
        <v>25</v>
      </c>
      <c r="E20" s="13" t="s">
        <v>40</v>
      </c>
      <c r="F20" s="36" t="s">
        <v>51</v>
      </c>
      <c r="G20" s="21">
        <v>655104.29</v>
      </c>
      <c r="H20" s="21"/>
      <c r="I20" s="21"/>
      <c r="J20" s="21">
        <f t="shared" si="0"/>
        <v>655104.29</v>
      </c>
    </row>
    <row r="21" spans="1:10" s="46" customFormat="1" ht="90" customHeight="1">
      <c r="A21" s="7" t="s">
        <v>21</v>
      </c>
      <c r="B21" s="7" t="s">
        <v>34</v>
      </c>
      <c r="C21" s="7" t="s">
        <v>6</v>
      </c>
      <c r="D21" s="35" t="s">
        <v>20</v>
      </c>
      <c r="E21" s="13" t="s">
        <v>42</v>
      </c>
      <c r="F21" s="36" t="s">
        <v>41</v>
      </c>
      <c r="G21" s="21">
        <v>2622674.43</v>
      </c>
      <c r="H21" s="21">
        <v>7400</v>
      </c>
      <c r="I21" s="21">
        <v>7400</v>
      </c>
      <c r="J21" s="21">
        <f>H21+G21</f>
        <v>2630074.43</v>
      </c>
    </row>
    <row r="22" spans="1:10" s="46" customFormat="1" ht="72.75" customHeight="1">
      <c r="A22" s="7" t="s">
        <v>60</v>
      </c>
      <c r="B22" s="7" t="s">
        <v>61</v>
      </c>
      <c r="C22" s="7" t="s">
        <v>62</v>
      </c>
      <c r="D22" s="42" t="s">
        <v>63</v>
      </c>
      <c r="E22" s="12" t="s">
        <v>64</v>
      </c>
      <c r="F22" s="48" t="s">
        <v>65</v>
      </c>
      <c r="G22" s="21">
        <v>5000</v>
      </c>
      <c r="H22" s="21"/>
      <c r="I22" s="21"/>
      <c r="J22" s="21">
        <f t="shared" si="0"/>
        <v>5000</v>
      </c>
    </row>
    <row r="23" spans="1:10" s="46" customFormat="1" ht="85.5" customHeight="1">
      <c r="A23" s="60" t="s">
        <v>66</v>
      </c>
      <c r="B23" s="60" t="s">
        <v>67</v>
      </c>
      <c r="C23" s="61" t="s">
        <v>68</v>
      </c>
      <c r="D23" s="62" t="s">
        <v>69</v>
      </c>
      <c r="E23" s="12" t="s">
        <v>70</v>
      </c>
      <c r="F23" s="48" t="s">
        <v>71</v>
      </c>
      <c r="G23" s="21">
        <v>-50000</v>
      </c>
      <c r="H23" s="21"/>
      <c r="I23" s="21"/>
      <c r="J23" s="21">
        <f t="shared" si="0"/>
        <v>-50000</v>
      </c>
    </row>
    <row r="24" spans="1:10" s="46" customFormat="1" ht="101.25" customHeight="1">
      <c r="A24" s="7" t="s">
        <v>18</v>
      </c>
      <c r="B24" s="7" t="s">
        <v>35</v>
      </c>
      <c r="C24" s="7" t="s">
        <v>11</v>
      </c>
      <c r="D24" s="42" t="s">
        <v>19</v>
      </c>
      <c r="E24" s="12" t="s">
        <v>45</v>
      </c>
      <c r="F24" s="48" t="s">
        <v>43</v>
      </c>
      <c r="G24" s="21">
        <v>50000</v>
      </c>
      <c r="H24" s="21"/>
      <c r="I24" s="21"/>
      <c r="J24" s="21">
        <f t="shared" si="0"/>
        <v>50000</v>
      </c>
    </row>
    <row r="25" spans="1:10" s="50" customFormat="1" ht="33" customHeight="1">
      <c r="A25" s="11" t="s">
        <v>15</v>
      </c>
      <c r="B25" s="8"/>
      <c r="C25" s="33"/>
      <c r="D25" s="73" t="s">
        <v>46</v>
      </c>
      <c r="E25" s="68"/>
      <c r="F25" s="43"/>
      <c r="G25" s="22">
        <f>G27</f>
        <v>3181310</v>
      </c>
      <c r="H25" s="22">
        <f>H27</f>
        <v>1043918</v>
      </c>
      <c r="I25" s="22">
        <f>I27</f>
        <v>1043918</v>
      </c>
      <c r="J25" s="22">
        <f>J27</f>
        <v>4225228</v>
      </c>
    </row>
    <row r="26" spans="1:10" s="50" customFormat="1" ht="33" customHeight="1">
      <c r="A26" s="7" t="s">
        <v>72</v>
      </c>
      <c r="B26" s="7" t="s">
        <v>73</v>
      </c>
      <c r="C26" s="34" t="s">
        <v>74</v>
      </c>
      <c r="D26" s="31" t="s">
        <v>75</v>
      </c>
      <c r="E26" s="66" t="s">
        <v>55</v>
      </c>
      <c r="F26" s="67" t="s">
        <v>57</v>
      </c>
      <c r="G26" s="21">
        <v>801545</v>
      </c>
      <c r="H26" s="22"/>
      <c r="I26" s="22"/>
      <c r="J26" s="21">
        <f>H26+G26</f>
        <v>801545</v>
      </c>
    </row>
    <row r="27" spans="1:10" s="46" customFormat="1" ht="69.75" customHeight="1">
      <c r="A27" s="7" t="s">
        <v>16</v>
      </c>
      <c r="B27" s="7" t="s">
        <v>36</v>
      </c>
      <c r="C27" s="34" t="s">
        <v>4</v>
      </c>
      <c r="D27" s="44" t="s">
        <v>44</v>
      </c>
      <c r="E27" s="66"/>
      <c r="F27" s="67"/>
      <c r="G27" s="21">
        <v>3181310</v>
      </c>
      <c r="H27" s="21">
        <v>1043918</v>
      </c>
      <c r="I27" s="21">
        <v>1043918</v>
      </c>
      <c r="J27" s="21">
        <f>H27+G27</f>
        <v>4225228</v>
      </c>
    </row>
    <row r="28" spans="1:10" s="46" customFormat="1" ht="64.5" customHeight="1">
      <c r="A28" s="7" t="s">
        <v>76</v>
      </c>
      <c r="B28" s="7" t="s">
        <v>77</v>
      </c>
      <c r="C28" s="34" t="s">
        <v>12</v>
      </c>
      <c r="D28" s="10" t="s">
        <v>78</v>
      </c>
      <c r="E28" s="66"/>
      <c r="F28" s="67"/>
      <c r="G28" s="21">
        <v>-87800</v>
      </c>
      <c r="H28" s="21"/>
      <c r="I28" s="21"/>
      <c r="J28" s="21">
        <f>H28+G28</f>
        <v>-87800</v>
      </c>
    </row>
    <row r="29" spans="1:10" s="46" customFormat="1" ht="37.5" customHeight="1">
      <c r="A29" s="11" t="s">
        <v>79</v>
      </c>
      <c r="B29" s="8"/>
      <c r="C29" s="33"/>
      <c r="D29" s="68" t="s">
        <v>80</v>
      </c>
      <c r="E29" s="68"/>
      <c r="F29" s="36"/>
      <c r="G29" s="22">
        <f>G30+G31+G32</f>
        <v>327665</v>
      </c>
      <c r="H29" s="22">
        <f>H30+H31+H32</f>
        <v>0</v>
      </c>
      <c r="I29" s="22">
        <f>I30+I31+I32</f>
        <v>0</v>
      </c>
      <c r="J29" s="22">
        <f>J30+J31+J32</f>
        <v>327665</v>
      </c>
    </row>
    <row r="30" spans="1:10" s="46" customFormat="1" ht="37.5" customHeight="1">
      <c r="A30" s="7" t="s">
        <v>82</v>
      </c>
      <c r="B30" s="7" t="s">
        <v>83</v>
      </c>
      <c r="C30" s="9" t="s">
        <v>84</v>
      </c>
      <c r="D30" s="35" t="s">
        <v>85</v>
      </c>
      <c r="E30" s="66" t="s">
        <v>81</v>
      </c>
      <c r="F30" s="67" t="s">
        <v>89</v>
      </c>
      <c r="G30" s="21">
        <v>24900</v>
      </c>
      <c r="H30" s="21"/>
      <c r="I30" s="21"/>
      <c r="J30" s="21">
        <f>G30+H30</f>
        <v>24900</v>
      </c>
    </row>
    <row r="31" spans="1:10" s="46" customFormat="1" ht="75.75" customHeight="1">
      <c r="A31" s="7" t="s">
        <v>86</v>
      </c>
      <c r="B31" s="7" t="s">
        <v>87</v>
      </c>
      <c r="C31" s="9" t="s">
        <v>84</v>
      </c>
      <c r="D31" s="35" t="s">
        <v>88</v>
      </c>
      <c r="E31" s="66"/>
      <c r="F31" s="67"/>
      <c r="G31" s="21">
        <v>228000</v>
      </c>
      <c r="H31" s="21"/>
      <c r="I31" s="21"/>
      <c r="J31" s="21">
        <f>G31+H31</f>
        <v>228000</v>
      </c>
    </row>
    <row r="32" spans="1:10" s="46" customFormat="1" ht="113.25" customHeight="1">
      <c r="A32" s="7" t="s">
        <v>90</v>
      </c>
      <c r="B32" s="7" t="s">
        <v>91</v>
      </c>
      <c r="C32" s="63" t="s">
        <v>73</v>
      </c>
      <c r="D32" s="35" t="s">
        <v>92</v>
      </c>
      <c r="E32" s="13" t="s">
        <v>93</v>
      </c>
      <c r="F32" s="48" t="s">
        <v>94</v>
      </c>
      <c r="G32" s="21">
        <v>74765</v>
      </c>
      <c r="H32" s="21"/>
      <c r="I32" s="21"/>
      <c r="J32" s="21">
        <f>G32+H32</f>
        <v>74765</v>
      </c>
    </row>
    <row r="33" spans="1:10" s="50" customFormat="1" ht="27.75" customHeight="1">
      <c r="A33" s="8"/>
      <c r="B33" s="8"/>
      <c r="C33" s="11"/>
      <c r="D33" s="37" t="s">
        <v>3</v>
      </c>
      <c r="E33" s="51"/>
      <c r="F33" s="51"/>
      <c r="G33" s="38">
        <f>G15+G25+G29</f>
        <v>6791228.720000001</v>
      </c>
      <c r="H33" s="38">
        <f>H15+H25+H29</f>
        <v>1051318</v>
      </c>
      <c r="I33" s="38">
        <f>I15+I25+I29</f>
        <v>1051318</v>
      </c>
      <c r="J33" s="38">
        <f>J15+J25+J29</f>
        <v>7842546.720000001</v>
      </c>
    </row>
    <row r="34" spans="1:10" ht="18" customHeight="1">
      <c r="A34" s="14"/>
      <c r="B34" s="14"/>
      <c r="C34" s="15"/>
      <c r="D34" s="16"/>
      <c r="E34" s="17"/>
      <c r="F34" s="17"/>
      <c r="G34" s="28"/>
      <c r="H34" s="28"/>
      <c r="I34" s="28"/>
      <c r="J34" s="28"/>
    </row>
    <row r="35" spans="1:10" ht="19.5" customHeight="1">
      <c r="A35" s="14"/>
      <c r="B35" s="14"/>
      <c r="C35" s="15"/>
      <c r="D35" s="16"/>
      <c r="E35" s="17"/>
      <c r="F35" s="17"/>
      <c r="G35" s="28"/>
      <c r="H35" s="28"/>
      <c r="I35" s="28"/>
      <c r="J35" s="28"/>
    </row>
    <row r="36" spans="1:9" ht="15.75">
      <c r="A36" s="4"/>
      <c r="B36" s="18" t="s">
        <v>5</v>
      </c>
      <c r="C36" s="4"/>
      <c r="H36" s="30" t="s">
        <v>95</v>
      </c>
      <c r="I36" s="30"/>
    </row>
    <row r="39" spans="8:9" ht="12.75">
      <c r="H39" s="39"/>
      <c r="I39" s="39"/>
    </row>
  </sheetData>
  <sheetProtection/>
  <mergeCells count="24">
    <mergeCell ref="F11:F13"/>
    <mergeCell ref="D25:E25"/>
    <mergeCell ref="D18:D19"/>
    <mergeCell ref="C18:C19"/>
    <mergeCell ref="A5:J5"/>
    <mergeCell ref="B16:B19"/>
    <mergeCell ref="A6:J6"/>
    <mergeCell ref="D14:E14"/>
    <mergeCell ref="A7:J7"/>
    <mergeCell ref="D15:E15"/>
    <mergeCell ref="A18:A19"/>
    <mergeCell ref="B11:B13"/>
    <mergeCell ref="C11:C13"/>
    <mergeCell ref="D11:E13"/>
    <mergeCell ref="G11:J11"/>
    <mergeCell ref="A11:A13"/>
    <mergeCell ref="E26:E28"/>
    <mergeCell ref="F26:F28"/>
    <mergeCell ref="D29:E29"/>
    <mergeCell ref="E30:E31"/>
    <mergeCell ref="F30:F31"/>
    <mergeCell ref="J12:J13"/>
    <mergeCell ref="H12:I12"/>
    <mergeCell ref="G12:G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Користувач Windows</cp:lastModifiedBy>
  <cp:lastPrinted>2020-06-26T05:22:34Z</cp:lastPrinted>
  <dcterms:created xsi:type="dcterms:W3CDTF">2015-01-12T07:25:00Z</dcterms:created>
  <dcterms:modified xsi:type="dcterms:W3CDTF">2020-06-26T05:22:39Z</dcterms:modified>
  <cp:category/>
  <cp:version/>
  <cp:contentType/>
  <cp:contentStatus/>
</cp:coreProperties>
</file>