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8" activeTab="0"/>
  </bookViews>
  <sheets>
    <sheet name="4" sheetId="1" r:id="rId1"/>
  </sheets>
  <definedNames>
    <definedName name="_xlnm.Print_Titles" localSheetId="0">'4'!$11:$12</definedName>
  </definedNames>
  <calcPr fullCalcOnLoad="1"/>
</workbook>
</file>

<file path=xl/sharedStrings.xml><?xml version="1.0" encoding="utf-8"?>
<sst xmlns="http://schemas.openxmlformats.org/spreadsheetml/2006/main" count="56" uniqueCount="46">
  <si>
    <t>РАЗОМ</t>
  </si>
  <si>
    <t>грн.</t>
  </si>
  <si>
    <t>Назва головного розпорядника коштів, найменування КТКВ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</si>
  <si>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</si>
  <si>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</si>
  <si>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</si>
  <si>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</si>
  <si>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за рахунок субвенції з державного бюджету</t>
  </si>
  <si>
    <t>за рахунок коштів районного бюджету</t>
  </si>
  <si>
    <t>за рахунок субвенції з сільських бюджетів</t>
  </si>
  <si>
    <t>Кіровоградської районної ради</t>
  </si>
  <si>
    <t>Заступник голови районної ради</t>
  </si>
  <si>
    <t>Н.ВІТЮК</t>
  </si>
  <si>
    <t xml:space="preserve">до рішення </t>
  </si>
  <si>
    <t>Код програмної класифікації видатків та кредитування місцевих бюджетів</t>
  </si>
  <si>
    <t xml:space="preserve"> Всього видатків на завершення будівництва об’єктів на 2018 рік</t>
  </si>
  <si>
    <t>видатки на які у 2018 році будуть проводитися за рахунок коштів бюджету розвитку районного бюджету</t>
  </si>
  <si>
    <t xml:space="preserve">ЗМІНИ до ПЕРЕЛІКУ ОБ'ЕКТІВ, </t>
  </si>
  <si>
    <t xml:space="preserve">          затвердженого у додатку 5 до рішення Кіровоградської районної ради від 16 березня 2018 року № 334</t>
  </si>
  <si>
    <t>02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</si>
  <si>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</si>
  <si>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Придбання житла для дитячого будинку сімейного типу</t>
  </si>
  <si>
    <t>Забезпечення діяльності бібліотек</t>
  </si>
  <si>
    <t>Придбання обладнання і предметів довгострокового користування (співфінансування для забезпечення засобами навчання для кабінетів фізики, хімії, біології, географії, математики закладів загальної середньої освіти (опорних шкіл))</t>
  </si>
  <si>
    <t>Придбання обладнання і предметів довгострокового користування (поповнення бібліотечного фонду)</t>
  </si>
  <si>
    <t>10</t>
  </si>
  <si>
    <t>Відділ культури, туризму та культурної спадщини Кіровоградської районної державної адміністрації</t>
  </si>
  <si>
    <t>Кіровоградська районна державна адміністрації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</si>
  <si>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</si>
  <si>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0217367</t>
  </si>
  <si>
    <t>за рахунок субвенції з обласного  бюджету</t>
  </si>
  <si>
    <t>Капітальний ремонт Грузьківської сільської лікарської амбулаторії загальної практики сімейної медицини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</si>
  <si>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</si>
  <si>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</si>
  <si>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Придбання обладнання і предметів довгострокового користування (принтер для Соколівської амбулаторії ЗПСМ)</t>
  </si>
  <si>
    <t>06</t>
  </si>
  <si>
    <t>Відділ освіти, молоді та спорту Кіровоградської районної державної адміністрації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</si>
  <si>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</si>
  <si>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</si>
  <si>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(телевізор для учнів 1-4 класів Покровської ЗШ)</t>
  </si>
  <si>
    <t>0611162</t>
  </si>
  <si>
    <t>Інші програми та заходи у сфері освіти</t>
  </si>
  <si>
    <t>Придбання обладнання і предметів довгострокового користування (співфінансування для забезпечення персональними комп'ютерами для перших класів закладів загальної середньої освіти)</t>
  </si>
  <si>
    <t>21 вересня 2018 № 404</t>
  </si>
  <si>
    <t>Додаток 5</t>
  </si>
  <si>
    <t>0216083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</si>
</sst>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 р.&quot;;\-#,##0&quot; р.&quot;"/>
    <numFmt numFmtId="189" formatCode="#,##0&quot; р.&quot;;[Red]\-#,##0&quot; р.&quot;"/>
    <numFmt numFmtId="190" formatCode="#,##0.00&quot; р.&quot;;\-#,##0.00&quot; р.&quot;"/>
    <numFmt numFmtId="191" formatCode="#,##0.00&quot; р.&quot;;[Red]\-#,##0.00&quot; р.&quot;"/>
    <numFmt numFmtId="192" formatCode="0.0"/>
    <numFmt numFmtId="193" formatCode="0.00;[Red]0.00"/>
    <numFmt numFmtId="194" formatCode="0.0;[Red]0.0"/>
    <numFmt numFmtId="195" formatCode="0.000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0"/>
      <color indexed="8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0"/>
      <color theme="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theme="1"/>
      <name val="Calibri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2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43" fillId="26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13" fillId="0" borderId="0">
      <alignment vertical="top"/>
      <protection/>
    </xf>
    <xf numFmtId="0" fontId="48" fillId="0" borderId="5" applyNumberFormat="0" applyFill="0" applyAlignment="0" applyProtection="0"/>
    <xf numFmtId="0" fontId="49" fillId="27" borderId="6" applyNumberFormat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9" borderId="0" applyNumberFormat="0" applyBorder="0" applyAlignment="0" applyProtection="0"/>
    <xf numFmtId="0" fontId="0" fillId="30" borderId="8" applyNumberFormat="0" applyFont="0" applyAlignment="0" applyProtection="0"/>
    <xf numFmtId="0" fontId="55" fillId="28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11" fillId="0" borderId="0" xfId="62" applyNumberFormat="1" applyFont="1">
      <alignment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61" applyFont="1">
      <alignment/>
      <protection/>
    </xf>
    <xf numFmtId="0" fontId="10" fillId="0" borderId="0" xfId="0" applyFont="1" applyFill="1" applyAlignment="1">
      <alignment vertical="center"/>
    </xf>
    <xf numFmtId="0" fontId="16" fillId="0" borderId="0" xfId="0" applyFont="1" applyAlignment="1">
      <alignment/>
    </xf>
    <xf numFmtId="0" fontId="5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center" wrapText="1"/>
    </xf>
    <xf numFmtId="201" fontId="15" fillId="0" borderId="11" xfId="0" applyNumberFormat="1" applyFont="1" applyBorder="1" applyAlignment="1">
      <alignment vertical="center" wrapText="1"/>
    </xf>
    <xf numFmtId="0" fontId="59" fillId="0" borderId="0" xfId="0" applyNumberFormat="1" applyFont="1" applyFill="1" applyAlignment="1" applyProtection="1">
      <alignment/>
      <protection/>
    </xf>
    <xf numFmtId="1" fontId="60" fillId="0" borderId="0" xfId="0" applyNumberFormat="1" applyFont="1" applyAlignment="1">
      <alignment/>
    </xf>
    <xf numFmtId="0" fontId="59" fillId="0" borderId="0" xfId="0" applyFont="1" applyFill="1" applyBorder="1" applyAlignment="1">
      <alignment horizontal="center"/>
    </xf>
    <xf numFmtId="201" fontId="57" fillId="0" borderId="11" xfId="56" applyNumberFormat="1" applyFont="1" applyBorder="1" applyAlignment="1">
      <alignment vertical="center" wrapText="1"/>
      <protection/>
    </xf>
    <xf numFmtId="0" fontId="59" fillId="0" borderId="0" xfId="0" applyFont="1" applyAlignment="1">
      <alignment/>
    </xf>
    <xf numFmtId="1" fontId="11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Alignment="1">
      <alignment/>
    </xf>
    <xf numFmtId="1" fontId="1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Alignment="1">
      <alignment/>
    </xf>
    <xf numFmtId="1" fontId="10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vertical="center" wrapText="1"/>
    </xf>
    <xf numFmtId="1" fontId="15" fillId="0" borderId="11" xfId="0" applyNumberFormat="1" applyFont="1" applyBorder="1" applyAlignment="1">
      <alignment vertical="center" wrapText="1"/>
    </xf>
    <xf numFmtId="1" fontId="10" fillId="0" borderId="0" xfId="0" applyNumberFormat="1" applyFont="1" applyFill="1" applyAlignment="1">
      <alignment horizontal="right"/>
    </xf>
    <xf numFmtId="1" fontId="53" fillId="0" borderId="0" xfId="0" applyNumberFormat="1" applyFont="1" applyFill="1" applyAlignment="1">
      <alignment horizontal="left"/>
    </xf>
    <xf numFmtId="1" fontId="15" fillId="0" borderId="0" xfId="0" applyNumberFormat="1" applyFont="1" applyAlignment="1">
      <alignment horizontal="right"/>
    </xf>
    <xf numFmtId="201" fontId="6" fillId="0" borderId="11" xfId="0" applyNumberFormat="1" applyFont="1" applyBorder="1" applyAlignment="1">
      <alignment vertical="center" wrapText="1"/>
    </xf>
    <xf numFmtId="0" fontId="39" fillId="0" borderId="11" xfId="51" applyFont="1" applyBorder="1" applyAlignment="1">
      <alignment vertical="center" wrapText="1"/>
      <protection/>
    </xf>
    <xf numFmtId="0" fontId="39" fillId="0" borderId="0" xfId="0" applyFont="1" applyFill="1" applyAlignment="1">
      <alignment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39" fillId="0" borderId="11" xfId="0" applyNumberFormat="1" applyFont="1" applyFill="1" applyBorder="1" applyAlignment="1" quotePrefix="1">
      <alignment horizontal="center" vertical="center" wrapText="1"/>
    </xf>
    <xf numFmtId="1" fontId="39" fillId="0" borderId="11" xfId="0" applyNumberFormat="1" applyFont="1" applyFill="1" applyBorder="1" applyAlignment="1" quotePrefix="1">
      <alignment vertical="center" wrapText="1"/>
    </xf>
    <xf numFmtId="0" fontId="39" fillId="0" borderId="0" xfId="51" applyFont="1" applyFill="1">
      <alignment/>
      <protection/>
    </xf>
    <xf numFmtId="2" fontId="6" fillId="0" borderId="11" xfId="0" applyNumberFormat="1" applyFont="1" applyFill="1" applyBorder="1" applyAlignment="1">
      <alignment horizontal="right" vertical="center" wrapText="1"/>
    </xf>
    <xf numFmtId="2" fontId="15" fillId="0" borderId="11" xfId="0" applyNumberFormat="1" applyFont="1" applyBorder="1" applyAlignment="1">
      <alignment vertical="center" wrapText="1"/>
    </xf>
    <xf numFmtId="2" fontId="53" fillId="0" borderId="11" xfId="0" applyNumberFormat="1" applyFont="1" applyFill="1" applyBorder="1" applyAlignment="1" quotePrefix="1">
      <alignment vertical="center" wrapText="1"/>
    </xf>
    <xf numFmtId="2" fontId="39" fillId="0" borderId="11" xfId="0" applyNumberFormat="1" applyFont="1" applyFill="1" applyBorder="1" applyAlignment="1" quotePrefix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18" fillId="0" borderId="11" xfId="56" applyNumberFormat="1" applyFont="1" applyBorder="1" applyAlignment="1">
      <alignment horizontal="right" vertical="center" wrapText="1"/>
      <protection/>
    </xf>
    <xf numFmtId="0" fontId="39" fillId="0" borderId="11" xfId="0" applyFont="1" applyFill="1" applyBorder="1" applyAlignment="1" quotePrefix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17" fillId="0" borderId="11" xfId="56" applyNumberFormat="1" applyFont="1" applyBorder="1" applyAlignment="1">
      <alignment vertical="center" wrapText="1"/>
      <protection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енежный 2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2 2" xfId="52"/>
    <cellStyle name="Звичайний 2 2 2" xfId="53"/>
    <cellStyle name="Звичайний 3" xfId="54"/>
    <cellStyle name="Звичайний 3 2" xfId="55"/>
    <cellStyle name="Звичайний_Додаток _ 3 зм_ни 4575" xfId="56"/>
    <cellStyle name="Зв'язана клітинка" xfId="57"/>
    <cellStyle name="Контрольна клітинка" xfId="58"/>
    <cellStyle name="Назва" xfId="59"/>
    <cellStyle name="Обчислення" xfId="60"/>
    <cellStyle name="Обычный 2" xfId="61"/>
    <cellStyle name="Обычный 3" xfId="62"/>
    <cellStyle name="Обычный 4" xfId="63"/>
    <cellStyle name="Обычный 5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Середній" xfId="70"/>
    <cellStyle name="Текст попередження" xfId="71"/>
    <cellStyle name="Текст пояснення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B13">
      <selection activeCell="D14" sqref="D14"/>
    </sheetView>
  </sheetViews>
  <sheetFormatPr defaultColWidth="9.125" defaultRowHeight="12.75"/>
  <cols>
    <col min="1" max="1" width="3.375" style="4" hidden="1" customWidth="1"/>
    <col min="2" max="2" width="12.00390625" style="4" customWidth="1"/>
    <col min="3" max="3" width="35.50390625" style="4" customWidth="1"/>
    <col min="4" max="4" width="55.875" style="19" customWidth="1"/>
    <col min="5" max="5" width="15.375" style="4" customWidth="1"/>
    <col min="6" max="8" width="15.375" style="24" customWidth="1"/>
    <col min="9" max="9" width="15.375" style="26" customWidth="1"/>
    <col min="10" max="11" width="15.375" style="27" customWidth="1"/>
    <col min="12" max="15" width="7.875" style="27" customWidth="1"/>
    <col min="16" max="16384" width="9.125" style="5" customWidth="1"/>
  </cols>
  <sheetData>
    <row r="1" spans="9:10" ht="13.5">
      <c r="I1" s="25" t="s">
        <v>44</v>
      </c>
      <c r="J1" s="26"/>
    </row>
    <row r="2" spans="9:10" ht="13.5">
      <c r="I2" s="1" t="s">
        <v>13</v>
      </c>
      <c r="J2" s="26"/>
    </row>
    <row r="3" spans="9:10" ht="13.5">
      <c r="I3" s="1" t="s">
        <v>10</v>
      </c>
      <c r="J3" s="26"/>
    </row>
    <row r="4" spans="9:10" ht="15">
      <c r="I4" s="44" t="s">
        <v>43</v>
      </c>
      <c r="J4" s="26"/>
    </row>
    <row r="5" spans="4:11" ht="13.5">
      <c r="D5" s="20"/>
      <c r="I5" s="24"/>
      <c r="J5" s="24"/>
      <c r="K5" s="26"/>
    </row>
    <row r="6" spans="2:11" ht="13.5">
      <c r="B6" s="65" t="s">
        <v>17</v>
      </c>
      <c r="C6" s="65"/>
      <c r="D6" s="65"/>
      <c r="E6" s="65"/>
      <c r="F6" s="65"/>
      <c r="G6" s="65"/>
      <c r="H6" s="65"/>
      <c r="I6" s="65"/>
      <c r="J6" s="65"/>
      <c r="K6" s="65"/>
    </row>
    <row r="7" spans="2:11" ht="21.75" customHeight="1">
      <c r="B7" s="66" t="s">
        <v>16</v>
      </c>
      <c r="C7" s="66"/>
      <c r="D7" s="66"/>
      <c r="E7" s="66"/>
      <c r="F7" s="66"/>
      <c r="G7" s="66"/>
      <c r="H7" s="66"/>
      <c r="I7" s="66"/>
      <c r="J7" s="66"/>
      <c r="K7" s="66"/>
    </row>
    <row r="8" spans="2:18" ht="18" customHeight="1">
      <c r="B8" s="64" t="s">
        <v>18</v>
      </c>
      <c r="C8" s="64"/>
      <c r="D8" s="64"/>
      <c r="E8" s="64"/>
      <c r="F8" s="64"/>
      <c r="G8" s="64"/>
      <c r="H8" s="64"/>
      <c r="I8" s="64"/>
      <c r="J8" s="64"/>
      <c r="K8" s="64"/>
      <c r="L8" s="39"/>
      <c r="M8" s="39"/>
      <c r="N8" s="39"/>
      <c r="O8" s="39"/>
      <c r="P8" s="39"/>
      <c r="Q8" s="39"/>
      <c r="R8" s="39"/>
    </row>
    <row r="9" spans="2:18" ht="18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39"/>
      <c r="M9" s="39"/>
      <c r="N9" s="39"/>
      <c r="O9" s="39"/>
      <c r="P9" s="39"/>
      <c r="Q9" s="39"/>
      <c r="R9" s="39"/>
    </row>
    <row r="10" spans="2:11" ht="13.5">
      <c r="B10" s="6"/>
      <c r="C10" s="6"/>
      <c r="D10" s="21"/>
      <c r="E10" s="7"/>
      <c r="F10" s="28"/>
      <c r="G10" s="28"/>
      <c r="H10" s="28"/>
      <c r="I10" s="28"/>
      <c r="J10" s="28"/>
      <c r="K10" s="29" t="s">
        <v>1</v>
      </c>
    </row>
    <row r="11" spans="1:15" s="2" customFormat="1" ht="66" customHeight="1">
      <c r="A11" s="3"/>
      <c r="B11" s="76" t="s">
        <v>14</v>
      </c>
      <c r="C11" s="72" t="s">
        <v>2</v>
      </c>
      <c r="D11" s="74" t="s">
        <v>3</v>
      </c>
      <c r="E11" s="74" t="s">
        <v>4</v>
      </c>
      <c r="F11" s="67" t="s">
        <v>5</v>
      </c>
      <c r="G11" s="69" t="s">
        <v>15</v>
      </c>
      <c r="H11" s="70"/>
      <c r="I11" s="70"/>
      <c r="J11" s="71"/>
      <c r="K11" s="67" t="s">
        <v>6</v>
      </c>
      <c r="L11" s="30"/>
      <c r="M11" s="30"/>
      <c r="N11" s="30"/>
      <c r="O11" s="30"/>
    </row>
    <row r="12" spans="1:15" s="2" customFormat="1" ht="57" customHeight="1">
      <c r="A12" s="3"/>
      <c r="B12" s="77"/>
      <c r="C12" s="73"/>
      <c r="D12" s="75"/>
      <c r="E12" s="75"/>
      <c r="F12" s="68"/>
      <c r="G12" s="31" t="s">
        <v>7</v>
      </c>
      <c r="H12" s="31" t="s">
        <v>30</v>
      </c>
      <c r="I12" s="31" t="s">
        <v>8</v>
      </c>
      <c r="J12" s="31" t="s">
        <v>9</v>
      </c>
      <c r="K12" s="68"/>
      <c r="L12" s="30"/>
      <c r="M12" s="30"/>
      <c r="N12" s="30"/>
      <c r="O12" s="30"/>
    </row>
    <row r="13" spans="1:15" s="2" customFormat="1" ht="48.75" customHeight="1">
      <c r="A13" s="3"/>
      <c r="B13" s="13" t="s">
        <v>19</v>
      </c>
      <c r="C13" s="15" t="s">
        <v>27</v>
      </c>
      <c r="D13" s="22"/>
      <c r="E13" s="41"/>
      <c r="F13" s="40"/>
      <c r="G13" s="45">
        <f>G14+G15+G16</f>
        <v>1620638.1</v>
      </c>
      <c r="H13" s="45">
        <f>H14+H15+H16</f>
        <v>-1142100</v>
      </c>
      <c r="I13" s="45">
        <f>I14+I15+I16</f>
        <v>228000</v>
      </c>
      <c r="J13" s="45">
        <f>J14+J15+J16</f>
        <v>9000</v>
      </c>
      <c r="K13" s="45">
        <f>K14+K15+K16</f>
        <v>715538.1000000001</v>
      </c>
      <c r="L13" s="30"/>
      <c r="M13" s="30"/>
      <c r="N13" s="30"/>
      <c r="O13" s="30"/>
    </row>
    <row r="14" spans="1:15" s="2" customFormat="1" ht="115.5" customHeight="1">
      <c r="A14" s="3"/>
      <c r="B14" s="42" t="s">
        <v>45</v>
      </c>
      <c r="C14" s="43" t="s">
        <v>20</v>
      </c>
      <c r="D14" s="38" t="s">
        <v>21</v>
      </c>
      <c r="E14" s="49"/>
      <c r="F14" s="50"/>
      <c r="G14" s="51">
        <v>1620638.1</v>
      </c>
      <c r="H14" s="51"/>
      <c r="I14" s="51">
        <v>228000</v>
      </c>
      <c r="J14" s="52"/>
      <c r="K14" s="53">
        <f>G14+I14+J14</f>
        <v>1848638.1</v>
      </c>
      <c r="L14" s="30"/>
      <c r="M14" s="30"/>
      <c r="N14" s="30"/>
      <c r="O14" s="30"/>
    </row>
    <row r="15" spans="1:15" s="61" customFormat="1" ht="70.5" customHeight="1">
      <c r="A15" s="56"/>
      <c r="B15" s="55" t="s">
        <v>32</v>
      </c>
      <c r="C15" s="48" t="s">
        <v>33</v>
      </c>
      <c r="D15" s="38" t="s">
        <v>34</v>
      </c>
      <c r="E15" s="57"/>
      <c r="F15" s="58"/>
      <c r="G15" s="51"/>
      <c r="H15" s="51"/>
      <c r="I15" s="51"/>
      <c r="J15" s="59">
        <v>9000</v>
      </c>
      <c r="K15" s="53">
        <f>G15+H15+I15+J15</f>
        <v>9000</v>
      </c>
      <c r="L15" s="60"/>
      <c r="M15" s="60"/>
      <c r="N15" s="60"/>
      <c r="O15" s="60"/>
    </row>
    <row r="16" spans="1:15" s="2" customFormat="1" ht="115.5" customHeight="1">
      <c r="A16" s="3"/>
      <c r="B16" s="54" t="s">
        <v>29</v>
      </c>
      <c r="C16" s="48" t="s">
        <v>28</v>
      </c>
      <c r="D16" s="38" t="s">
        <v>31</v>
      </c>
      <c r="E16" s="49"/>
      <c r="F16" s="50"/>
      <c r="G16" s="51"/>
      <c r="H16" s="51">
        <v>-1142100</v>
      </c>
      <c r="I16" s="51"/>
      <c r="J16" s="52"/>
      <c r="K16" s="53">
        <f>G16+H16+I16+J16</f>
        <v>-1142100</v>
      </c>
      <c r="L16" s="30"/>
      <c r="M16" s="30"/>
      <c r="N16" s="30"/>
      <c r="O16" s="30"/>
    </row>
    <row r="17" spans="1:15" s="2" customFormat="1" ht="115.5" customHeight="1">
      <c r="A17" s="3"/>
      <c r="B17" s="13" t="s">
        <v>35</v>
      </c>
      <c r="C17" s="47" t="s">
        <v>36</v>
      </c>
      <c r="D17" s="38"/>
      <c r="E17" s="41"/>
      <c r="F17" s="40"/>
      <c r="G17" s="45">
        <f>G18+G19+G20+G21+G22</f>
        <v>0</v>
      </c>
      <c r="H17" s="45">
        <f>H18+H19+H20+H21+H22</f>
        <v>0</v>
      </c>
      <c r="I17" s="45">
        <f>I18+I19+I20+I21+I22</f>
        <v>0</v>
      </c>
      <c r="J17" s="45">
        <f>J18+J19+J20+J21+J22</f>
        <v>11000</v>
      </c>
      <c r="K17" s="45">
        <f>K18+K19+K20+K21+K22</f>
        <v>11000</v>
      </c>
      <c r="L17" s="30"/>
      <c r="M17" s="30"/>
      <c r="N17" s="30"/>
      <c r="O17" s="30"/>
    </row>
    <row r="18" spans="1:15" s="61" customFormat="1" ht="115.5" customHeight="1">
      <c r="A18" s="56"/>
      <c r="B18" s="55" t="s">
        <v>37</v>
      </c>
      <c r="C18" s="48" t="s">
        <v>38</v>
      </c>
      <c r="D18" s="38" t="s">
        <v>39</v>
      </c>
      <c r="E18" s="57"/>
      <c r="F18" s="58"/>
      <c r="G18" s="51"/>
      <c r="H18" s="51"/>
      <c r="I18" s="51"/>
      <c r="J18" s="59">
        <v>11000</v>
      </c>
      <c r="K18" s="53">
        <f>G18+H18+I18+J18</f>
        <v>11000</v>
      </c>
      <c r="L18" s="60"/>
      <c r="M18" s="60"/>
      <c r="N18" s="60"/>
      <c r="O18" s="60"/>
    </row>
    <row r="19" spans="1:15" s="61" customFormat="1" ht="115.5" customHeight="1">
      <c r="A19" s="56"/>
      <c r="B19" s="55" t="s">
        <v>37</v>
      </c>
      <c r="C19" s="48" t="s">
        <v>38</v>
      </c>
      <c r="D19" s="38" t="s">
        <v>42</v>
      </c>
      <c r="E19" s="57"/>
      <c r="F19" s="58"/>
      <c r="G19" s="51"/>
      <c r="H19" s="62">
        <v>-99200</v>
      </c>
      <c r="I19" s="62">
        <v>-99200</v>
      </c>
      <c r="J19" s="59"/>
      <c r="K19" s="53">
        <f>G19+H19+I19+J19</f>
        <v>-198400</v>
      </c>
      <c r="L19" s="60"/>
      <c r="M19" s="60"/>
      <c r="N19" s="60"/>
      <c r="O19" s="60"/>
    </row>
    <row r="20" spans="1:15" s="61" customFormat="1" ht="115.5" customHeight="1">
      <c r="A20" s="56"/>
      <c r="B20" s="55" t="s">
        <v>37</v>
      </c>
      <c r="C20" s="48" t="s">
        <v>38</v>
      </c>
      <c r="D20" s="38" t="s">
        <v>23</v>
      </c>
      <c r="E20" s="57"/>
      <c r="F20" s="58"/>
      <c r="G20" s="51"/>
      <c r="H20" s="62">
        <v>-182700</v>
      </c>
      <c r="I20" s="62">
        <v>-82700</v>
      </c>
      <c r="J20" s="59"/>
      <c r="K20" s="53">
        <f>G20+H20+I20+J20</f>
        <v>-265400</v>
      </c>
      <c r="L20" s="60"/>
      <c r="M20" s="60"/>
      <c r="N20" s="60"/>
      <c r="O20" s="60"/>
    </row>
    <row r="21" spans="1:15" s="61" customFormat="1" ht="115.5" customHeight="1">
      <c r="A21" s="56"/>
      <c r="B21" s="55" t="s">
        <v>40</v>
      </c>
      <c r="C21" s="48" t="s">
        <v>41</v>
      </c>
      <c r="D21" s="38" t="s">
        <v>42</v>
      </c>
      <c r="E21" s="57"/>
      <c r="F21" s="58"/>
      <c r="G21" s="51"/>
      <c r="H21" s="62">
        <v>99200</v>
      </c>
      <c r="I21" s="62">
        <v>99200</v>
      </c>
      <c r="J21" s="59"/>
      <c r="K21" s="53">
        <f>G21+H21+I21+J21</f>
        <v>198400</v>
      </c>
      <c r="L21" s="60"/>
      <c r="M21" s="60"/>
      <c r="N21" s="60"/>
      <c r="O21" s="60"/>
    </row>
    <row r="22" spans="1:15" s="61" customFormat="1" ht="115.5" customHeight="1">
      <c r="A22" s="56"/>
      <c r="B22" s="55" t="s">
        <v>40</v>
      </c>
      <c r="C22" s="48" t="s">
        <v>41</v>
      </c>
      <c r="D22" s="38" t="s">
        <v>23</v>
      </c>
      <c r="E22" s="57"/>
      <c r="F22" s="58"/>
      <c r="G22" s="51"/>
      <c r="H22" s="62">
        <v>182700</v>
      </c>
      <c r="I22" s="62">
        <v>82700</v>
      </c>
      <c r="J22" s="59"/>
      <c r="K22" s="53">
        <f>G22+H22+I22+J22</f>
        <v>265400</v>
      </c>
      <c r="L22" s="60"/>
      <c r="M22" s="60"/>
      <c r="N22" s="60"/>
      <c r="O22" s="60"/>
    </row>
    <row r="23" spans="1:15" s="2" customFormat="1" ht="63.75" customHeight="1">
      <c r="A23" s="3"/>
      <c r="B23" s="13" t="s">
        <v>25</v>
      </c>
      <c r="C23" s="47" t="s">
        <v>26</v>
      </c>
      <c r="D23" s="38"/>
      <c r="E23" s="41"/>
      <c r="F23" s="40"/>
      <c r="G23" s="45">
        <f>G24+G25</f>
        <v>0</v>
      </c>
      <c r="H23" s="45">
        <f>H24+H25</f>
        <v>0</v>
      </c>
      <c r="I23" s="45">
        <f>I24+I25</f>
        <v>10000</v>
      </c>
      <c r="J23" s="45">
        <f>J24+J25</f>
        <v>1000</v>
      </c>
      <c r="K23" s="45">
        <f>K24+K25</f>
        <v>11000</v>
      </c>
      <c r="L23" s="30"/>
      <c r="M23" s="30"/>
      <c r="N23" s="30"/>
      <c r="O23" s="30"/>
    </row>
    <row r="24" spans="1:15" s="2" customFormat="1" ht="82.5" customHeight="1">
      <c r="A24" s="3"/>
      <c r="B24" s="42">
        <v>1014030</v>
      </c>
      <c r="C24" s="48" t="s">
        <v>22</v>
      </c>
      <c r="D24" s="38" t="s">
        <v>24</v>
      </c>
      <c r="E24" s="49"/>
      <c r="F24" s="50"/>
      <c r="G24" s="51"/>
      <c r="H24" s="51"/>
      <c r="I24" s="51">
        <v>10000</v>
      </c>
      <c r="J24" s="52"/>
      <c r="K24" s="53">
        <f>G24+H24+I24+J24</f>
        <v>10000</v>
      </c>
      <c r="L24" s="30"/>
      <c r="M24" s="30"/>
      <c r="N24" s="30"/>
      <c r="O24" s="30"/>
    </row>
    <row r="25" spans="1:15" s="61" customFormat="1" ht="82.5" customHeight="1">
      <c r="A25" s="56"/>
      <c r="B25" s="42">
        <v>1014030</v>
      </c>
      <c r="C25" s="48" t="s">
        <v>22</v>
      </c>
      <c r="D25" s="38" t="s">
        <v>24</v>
      </c>
      <c r="E25" s="57"/>
      <c r="F25" s="58"/>
      <c r="G25" s="51"/>
      <c r="H25" s="51"/>
      <c r="I25" s="51"/>
      <c r="J25" s="59">
        <v>1000</v>
      </c>
      <c r="K25" s="53">
        <f>G25+H25+I25+J25</f>
        <v>1000</v>
      </c>
      <c r="L25" s="60"/>
      <c r="M25" s="60"/>
      <c r="N25" s="60"/>
      <c r="O25" s="60"/>
    </row>
    <row r="26" spans="1:15" s="14" customFormat="1" ht="27.75" customHeight="1">
      <c r="A26" s="12"/>
      <c r="B26" s="16"/>
      <c r="C26" s="17"/>
      <c r="D26" s="37" t="s">
        <v>0</v>
      </c>
      <c r="E26" s="18"/>
      <c r="F26" s="33"/>
      <c r="G26" s="46">
        <f>G13+G17+G23</f>
        <v>1620638.1</v>
      </c>
      <c r="H26" s="46">
        <f>H13+H17+H23</f>
        <v>-1142100</v>
      </c>
      <c r="I26" s="46">
        <f>I13+I17+I23</f>
        <v>238000</v>
      </c>
      <c r="J26" s="46">
        <f>J13+J17+J23</f>
        <v>21000</v>
      </c>
      <c r="K26" s="46">
        <f>K13+K17+K23</f>
        <v>737538.1000000001</v>
      </c>
      <c r="L26" s="32"/>
      <c r="M26" s="32"/>
      <c r="N26" s="32"/>
      <c r="O26" s="32"/>
    </row>
    <row r="27" spans="2:5" ht="25.5" customHeight="1">
      <c r="B27" s="8"/>
      <c r="C27" s="9"/>
      <c r="D27" s="23"/>
      <c r="E27" s="5"/>
    </row>
    <row r="28" spans="2:10" ht="15">
      <c r="B28" s="11" t="s">
        <v>11</v>
      </c>
      <c r="I28" s="34"/>
      <c r="J28" s="35" t="s">
        <v>12</v>
      </c>
    </row>
    <row r="29" spans="2:9" ht="15">
      <c r="B29" s="11"/>
      <c r="I29" s="36"/>
    </row>
    <row r="30" ht="13.5">
      <c r="B30" s="10"/>
    </row>
    <row r="31" ht="13.5">
      <c r="B31" s="10"/>
    </row>
  </sheetData>
  <sheetProtection/>
  <mergeCells count="10">
    <mergeCell ref="B8:K8"/>
    <mergeCell ref="B6:K6"/>
    <mergeCell ref="B7:K7"/>
    <mergeCell ref="F11:F12"/>
    <mergeCell ref="G11:J11"/>
    <mergeCell ref="K11:K12"/>
    <mergeCell ref="C11:C12"/>
    <mergeCell ref="D11:D12"/>
    <mergeCell ref="E11:E12"/>
    <mergeCell ref="B11:B12"/>
  </mergeCells>
  <printOptions/>
  <pageMargins left="0.1968503937007874" right="0.1968503937007874" top="0.31496062992125984" bottom="0.1968503937007874" header="0.2362204724409449" footer="0.15748031496062992"/>
  <pageSetup horizontalDpi="600" verticalDpi="600" orientation="landscape" paperSize="9" scale="69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doxodu-7</cp:lastModifiedBy>
  <cp:lastPrinted>2018-09-27T13:48:07Z</cp:lastPrinted>
  <dcterms:created xsi:type="dcterms:W3CDTF">2001-01-26T09:41:42Z</dcterms:created>
  <dcterms:modified xsi:type="dcterms:W3CDTF">2018-09-27T14:02:42Z</dcterms:modified>
  <cp:category/>
  <cp:version/>
  <cp:contentType/>
  <cp:contentStatus/>
</cp:coreProperties>
</file>