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definedNames>
    <definedName name="_xlnm.Print_Titles" localSheetId="0">Аркуш1!$10:$13</definedName>
  </definedNames>
  <calcPr calcId="125725"/>
</workbook>
</file>

<file path=xl/calcChain.xml><?xml version="1.0" encoding="utf-8"?>
<calcChain xmlns="http://schemas.openxmlformats.org/spreadsheetml/2006/main">
  <c r="Q68" i="1"/>
  <c r="Q66"/>
  <c r="F29"/>
  <c r="F28"/>
  <c r="F27"/>
  <c r="Q29"/>
  <c r="Q28"/>
  <c r="Q27"/>
  <c r="Q26"/>
  <c r="Q73"/>
  <c r="Q72"/>
  <c r="Q71"/>
  <c r="Q70"/>
  <c r="Q69"/>
  <c r="Q67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3"/>
  <c r="Q42"/>
  <c r="Q41"/>
  <c r="Q40"/>
  <c r="Q39"/>
  <c r="Q38"/>
  <c r="Q37"/>
  <c r="Q36"/>
  <c r="Q35"/>
  <c r="Q34"/>
  <c r="Q32"/>
  <c r="Q31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<sst xmlns="http://schemas.openxmlformats.org/spreadsheetml/2006/main" count="207" uniqueCount="176">
  <si>
    <t>Додаток 3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</si>
  <si>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</si>
  <si>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</si>
  <si>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</si>
  <si>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</si>
  <si>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</si>
  <si>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</si>
  <si>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</si>
  <si>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</si>
  <si>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</si>
  <si>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</si>
  <si>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</si>
  <si>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</si>
  <si>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</si>
  <si>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</si>
  <si>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</si>
  <si>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</si>
  <si>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</si>
  <si>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</si>
  <si>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</si>
  <si>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0110170</t>
  </si>
  <si>
    <t>0131</t>
  </si>
  <si>
    <t>0170</t>
  </si>
  <si>
    <t>Підвищення кваліфікації депутатів місцевих рад та посадових осіб місцевого самоврядування</t>
  </si>
  <si>
    <t>0110180</t>
  </si>
  <si>
    <t>0133</t>
  </si>
  <si>
    <t>0180</t>
  </si>
  <si>
    <t>Інша діяльність у сфері державного управління</t>
  </si>
  <si>
    <t>0117693</t>
  </si>
  <si>
    <t>0490</t>
  </si>
  <si>
    <t>7693</t>
  </si>
  <si>
    <t>Інші заходи, пов`язані з економічною діяльністю</t>
  </si>
  <si>
    <t>0200000</t>
  </si>
  <si>
    <t>0210000</t>
  </si>
  <si>
    <t>0210180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</si>
  <si>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</si>
  <si>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</si>
  <si>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</si>
  <si>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</si>
  <si>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</si>
  <si>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</si>
  <si>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</si>
  <si>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</si>
  <si>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</si>
  <si>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</si>
  <si>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</si>
  <si>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</si>
  <si>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</si>
  <si>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</si>
  <si>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</si>
  <si>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</si>
  <si>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0213112</t>
  </si>
  <si>
    <t>1040</t>
  </si>
  <si>
    <t>3112</t>
  </si>
  <si>
    <t>Заходи державної політики з питань дітей та їх соціального захисту</t>
  </si>
  <si>
    <t>0213121</t>
  </si>
  <si>
    <t>3121</t>
  </si>
  <si>
    <t>Утримання та забезпечення діяльності центрів соціальних служб для сім`ї, дітей та молоді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</si>
  <si>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</si>
  <si>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</si>
  <si>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</si>
  <si>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</si>
  <si>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0217640</t>
  </si>
  <si>
    <t>0470</t>
  </si>
  <si>
    <t>7640</t>
  </si>
  <si>
    <t>Заходи з енергозбереження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</si>
  <si>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</si>
  <si>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</si>
  <si>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</si>
  <si>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</si>
  <si>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</si>
  <si>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</si>
  <si>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</si>
  <si>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</si>
  <si>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</si>
  <si>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</si>
  <si>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</si>
  <si>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</si>
  <si>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</si>
  <si>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0611090</t>
  </si>
  <si>
    <t>0960</t>
  </si>
  <si>
    <t>1090</t>
  </si>
  <si>
    <t>Надання позашкільної освіти закладами позашкільної освіти, заходи із позашкільної роботи з дітьми</t>
  </si>
  <si>
    <t>0611150</t>
  </si>
  <si>
    <t>1150</t>
  </si>
  <si>
    <t>Методичне забезпечення діяльності закладів освіти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</si>
  <si>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</si>
  <si>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</si>
  <si>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</si>
  <si>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</si>
  <si>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</si>
  <si>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</si>
  <si>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</si>
  <si>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0800000</t>
  </si>
  <si>
    <t>0810000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</si>
  <si>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</si>
  <si>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</si>
  <si>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</si>
  <si>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</si>
  <si>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</si>
  <si>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</si>
  <si>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</si>
  <si>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</si>
  <si>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</si>
  <si>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</si>
  <si>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</si>
  <si>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</si>
  <si>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</si>
  <si>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</si>
  <si>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</si>
  <si>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</si>
  <si>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</si>
  <si>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</si>
  <si>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</si>
  <si>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0813191</t>
  </si>
  <si>
    <t>3191</t>
  </si>
  <si>
    <t>Інші видатки на соціальний захист ветеранів війни та праці</t>
  </si>
  <si>
    <t>0813210</t>
  </si>
  <si>
    <t>1050</t>
  </si>
  <si>
    <t>3210</t>
  </si>
  <si>
    <t>Організація та проведення громадських робіт</t>
  </si>
  <si>
    <t>0813242</t>
  </si>
  <si>
    <t>3242</t>
  </si>
  <si>
    <t>Інші заходи у сфері соціального захисту і соціального забезпечення</t>
  </si>
  <si>
    <t>1000000</t>
  </si>
  <si>
    <t>1010000</t>
  </si>
  <si>
    <t>1011100</t>
  </si>
  <si>
    <t>1100</t>
  </si>
  <si>
    <t>Надання спеціальної освіти мистецькими школами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</si>
  <si>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</si>
  <si>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</si>
  <si>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</si>
  <si>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</si>
  <si>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</si>
  <si>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</si>
  <si>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</si>
  <si>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</si>
  <si>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</si>
  <si>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</si>
  <si>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</si>
  <si>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</si>
  <si>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3700000</t>
  </si>
  <si>
    <t>3710000</t>
  </si>
  <si>
    <t>3718700</t>
  </si>
  <si>
    <t>8700</t>
  </si>
  <si>
    <t>Резервний фонд</t>
  </si>
  <si>
    <t>X</t>
  </si>
  <si>
    <t>УСЬОГО</t>
  </si>
  <si>
    <t>Заступник голови районної ради</t>
  </si>
  <si>
    <t>11308200000</t>
  </si>
  <si>
    <t>(код бюджету)</t>
  </si>
  <si>
    <t>грн.</t>
  </si>
  <si>
    <t>до рішення  Кропивницької  районної ради</t>
  </si>
  <si>
    <t>видатків районного бюджету на 2020 рік</t>
  </si>
  <si>
    <t>від 20 грудня 2019 року № 556</t>
  </si>
  <si>
    <t>оплата праці (код 2110)</t>
  </si>
  <si>
    <t>комунальні послуги та енергоносії (код 2270)</t>
  </si>
  <si>
    <t>з них капітальні видатки за рахунок коштів, що передаються із загального фонду до бюджету розвитку (спеціального фонду)</t>
  </si>
  <si>
    <t>Кропивницька районна рада</t>
  </si>
  <si>
    <t>Кропивницька районна державна адміністрація</t>
  </si>
  <si>
    <t xml:space="preserve">Відділ освіти Кропивницької районної державної адміністрації </t>
  </si>
  <si>
    <t>Управління соціального захисту населення Кропивницької районної державної адміністрації</t>
  </si>
  <si>
    <t xml:space="preserve">Відділ культури, туризму та культурної спадщини Кропивницької районної державної адміністрації </t>
  </si>
  <si>
    <t>Фінансове управління Кропивницької районної державної адміністрація</t>
  </si>
  <si>
    <t>у т.ч. за рахунок субвенції з місцевого бюджету на здійснення переданих видатків у сфері охорони здоров'я за рахунок коштів медичної субвенції (цільові видатки на лікування хворих на цукровий та нецукровий діабет)</t>
  </si>
  <si>
    <t>у т.ч. за рахунок освітньої субвенції з державного бюджету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</si>
  <si>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 рахунок відповідної додаткової дотації з державного бюджету</t>
  </si>
  <si>
    <t>у т.ч.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</si>
  <si>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у т.ч. за рахунок медичної субвенції з державного бюджету</t>
  </si>
  <si>
    <t>у т.ч. за рахунок субвенції з місцевого бюджету на здійснення переданих видатків у сфері охорони здоров'я за рахунок коштів медичної субвенції передані до районного бюджету з бюджету Великосеверинівської сільської ради</t>
  </si>
  <si>
    <t>у т.ч. за рахунок субвенції з місцевого бюджету на здійснення переданих видатків у сфері охорони здоров'я за рахунок коштів медичної субвенції передані до районного бюджету з бюджету Катеринівської сільської ради</t>
  </si>
  <si>
    <t>у т.ч. за рахунок субвенції з місцевого бюджету на здійснення переданих видатків у сфері охорони здоров'я за рахунок коштів медичної субвенції передані до районного бюджету з бюджету Первозванівської сільської ради</t>
  </si>
  <si>
    <t>у т.ч. за рахунок субвенції з місцевого бюджету на здійснення переданих видатків у сфері охорони здоров'я за рахунок коштів медичної субвенції передані до районного бюджету з бюджету Соколівської сільської ради</t>
  </si>
  <si>
    <t>Н. ВІТЮК</t>
  </si>
  <si>
    <t>у тому числі на утримання районного будинку культури</t>
  </si>
  <si>
    <t>у тому числі на утримання районної бібліотеки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</si>
</sst>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43">
    <xf numFmtId="0" fontId="0" fillId="0" borderId="0" xfId="0"/>
    <xf numFmtId="1" fontId="8" fillId="2" borderId="0" xfId="2" applyNumberFormat="1" applyFont="1" applyFill="1"/>
    <xf numFmtId="1" fontId="4" fillId="0" borderId="0" xfId="1" applyNumberFormat="1"/>
    <xf numFmtId="1" fontId="6" fillId="0" borderId="0" xfId="1" applyNumberFormat="1" applyFont="1"/>
    <xf numFmtId="1" fontId="2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9" fillId="0" borderId="1" xfId="0" quotePrefix="1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1" fontId="10" fillId="0" borderId="2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/>
    <xf numFmtId="1" fontId="11" fillId="0" borderId="3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3" fillId="0" borderId="2" xfId="0" quotePrefix="1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vertical="center" wrapText="1"/>
    </xf>
    <xf numFmtId="1" fontId="12" fillId="0" borderId="2" xfId="0" applyNumberFormat="1" applyFont="1" applyFill="1" applyBorder="1" applyAlignment="1">
      <alignment vertical="center" wrapText="1"/>
    </xf>
    <xf numFmtId="1" fontId="2" fillId="0" borderId="2" xfId="0" quotePrefix="1" applyNumberFormat="1" applyFont="1" applyFill="1" applyBorder="1" applyAlignment="1">
      <alignment horizontal="center" vertical="center" wrapText="1"/>
    </xf>
    <xf numFmtId="1" fontId="2" fillId="0" borderId="2" xfId="0" quotePrefix="1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left"/>
    </xf>
    <xf numFmtId="2" fontId="3" fillId="0" borderId="2" xfId="0" applyNumberFormat="1" applyFont="1" applyFill="1" applyBorder="1" applyAlignment="1">
      <alignment vertical="center" wrapText="1"/>
    </xf>
    <xf numFmtId="2" fontId="3" fillId="0" borderId="2" xfId="0" quotePrefix="1" applyNumberFormat="1" applyFont="1" applyFill="1" applyBorder="1" applyAlignment="1">
      <alignment vertical="center" wrapText="1"/>
    </xf>
    <xf numFmtId="1" fontId="13" fillId="0" borderId="2" xfId="0" quotePrefix="1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/>
    <xf numFmtId="0" fontId="7" fillId="0" borderId="2" xfId="0" quotePrefix="1" applyFont="1" applyFill="1" applyBorder="1" applyAlignment="1">
      <alignment horizontal="center" vertical="center" wrapText="1"/>
    </xf>
    <xf numFmtId="2" fontId="7" fillId="0" borderId="2" xfId="0" quotePrefix="1" applyNumberFormat="1" applyFont="1" applyFill="1" applyBorder="1" applyAlignment="1">
      <alignment horizontal="center" vertical="center" wrapText="1"/>
    </xf>
    <xf numFmtId="2" fontId="7" fillId="0" borderId="2" xfId="0" quotePrefix="1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2" fontId="7" fillId="0" borderId="2" xfId="0" quotePrefix="1" applyNumberFormat="1" applyFont="1" applyFill="1" applyBorder="1" applyAlignment="1">
      <alignment horizontal="center" vertical="center" wrapText="1"/>
    </xf>
    <xf numFmtId="2" fontId="7" fillId="0" borderId="2" xfId="0" quotePrefix="1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2" fontId="7" fillId="0" borderId="2" xfId="0" quotePrefix="1" applyNumberFormat="1" applyFont="1" applyFill="1" applyBorder="1" applyAlignment="1">
      <alignment horizontal="center" vertical="center" wrapText="1"/>
    </xf>
    <xf numFmtId="2" fontId="7" fillId="0" borderId="2" xfId="0" quotePrefix="1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</cellXfs>
  <cellStyles count="4">
    <cellStyle name="Звичайний" xfId="0" builtinId="0"/>
    <cellStyle name="Звичайний 2" xfId="2"/>
    <cellStyle name="Звичайний 3" xfId="1"/>
    <cellStyle name="Звичайний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6"/>
  <sheetViews>
    <sheetView tabSelected="1" topLeftCell="A10" workbookViewId="0">
      <pane xSplit="4" ySplit="5" topLeftCell="E61" activePane="bottomRight" state="frozen"/>
      <selection activeCell="A10" sqref="A10"/>
      <selection pane="topRight" activeCell="E10" sqref="E10"/>
      <selection pane="bottomLeft" activeCell="A15" sqref="A15"/>
      <selection pane="bottomRight" activeCell="A69" sqref="A69"/>
    </sheetView>
  </sheetViews>
  <sheetFormatPr defaultRowHeight="15.6"/>
  <cols>
    <col min="1" max="1" width="13.6640625" style="4" customWidth="1"/>
    <col min="2" max="3" width="12.109375" style="4" customWidth="1"/>
    <col min="4" max="4" width="40.77734375" style="4" customWidth="1"/>
    <col min="5" max="17" width="13.77734375" style="4" customWidth="1"/>
    <col min="18" max="16384" width="8.88671875" style="4"/>
  </cols>
  <sheetData>
    <row r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1" t="s">
        <v>0</v>
      </c>
      <c r="O1" s="2"/>
      <c r="P1" s="2"/>
      <c r="Q1" s="2"/>
      <c r="R1" s="2"/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1" t="s">
        <v>152</v>
      </c>
      <c r="O2" s="2"/>
      <c r="P2" s="2"/>
      <c r="Q2" s="2"/>
      <c r="R2" s="2"/>
    </row>
    <row r="3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1" t="s">
        <v>154</v>
      </c>
      <c r="O3" s="2"/>
      <c r="P3" s="2"/>
      <c r="Q3" s="2"/>
      <c r="R3" s="2"/>
    </row>
    <row r="4" spans="1:18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>
      <c r="A5" s="5" t="s">
        <v>153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>
      <c r="A7" s="9" t="s">
        <v>149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8">
      <c r="A8" s="10" t="s">
        <v>150</v>
      </c>
    </row>
    <row r="9" spans="1:18">
      <c r="Q9" s="11" t="s">
        <v>151</v>
      </c>
    </row>
    <row r="10" spans="1:18" s="13" customFormat="1" ht="13.8">
      <c r="A10" s="12" t="s">
        <v>2</v>
      </c>
      <c r="B10" s="12" t="s">
        <v>3</v>
      </c>
      <c r="C10" s="12" t="s">
        <v>4</v>
      </c>
      <c r="D10" s="12" t="s">
        <v>5</v>
      </c>
      <c r="E10" s="12" t="s">
        <v>6</v>
      </c>
      <c r="F10" s="12"/>
      <c r="G10" s="12"/>
      <c r="H10" s="12"/>
      <c r="I10" s="12"/>
      <c r="J10" s="12" t="s">
        <v>11</v>
      </c>
      <c r="K10" s="12"/>
      <c r="L10" s="12"/>
      <c r="M10" s="12"/>
      <c r="N10" s="12"/>
      <c r="O10" s="12"/>
      <c r="P10" s="12"/>
      <c r="Q10" s="12" t="s">
        <v>13</v>
      </c>
    </row>
    <row r="11" spans="1:18" s="13" customFormat="1" ht="34.799999999999997" customHeight="1">
      <c r="A11" s="12"/>
      <c r="B11" s="12"/>
      <c r="C11" s="12"/>
      <c r="D11" s="12"/>
      <c r="E11" s="12" t="s">
        <v>7</v>
      </c>
      <c r="F11" s="12" t="s">
        <v>8</v>
      </c>
      <c r="G11" s="12" t="s">
        <v>9</v>
      </c>
      <c r="H11" s="12"/>
      <c r="I11" s="12" t="s">
        <v>10</v>
      </c>
      <c r="J11" s="12" t="s">
        <v>7</v>
      </c>
      <c r="K11" s="12" t="s">
        <v>12</v>
      </c>
      <c r="L11" s="14" t="s">
        <v>157</v>
      </c>
      <c r="M11" s="12" t="s">
        <v>8</v>
      </c>
      <c r="N11" s="12" t="s">
        <v>9</v>
      </c>
      <c r="O11" s="12"/>
      <c r="P11" s="12" t="s">
        <v>10</v>
      </c>
      <c r="Q11" s="12"/>
    </row>
    <row r="12" spans="1:18" s="13" customFormat="1" ht="13.8" customHeight="1">
      <c r="A12" s="12"/>
      <c r="B12" s="12"/>
      <c r="C12" s="12"/>
      <c r="D12" s="12"/>
      <c r="E12" s="12"/>
      <c r="F12" s="12"/>
      <c r="G12" s="12" t="s">
        <v>155</v>
      </c>
      <c r="H12" s="12" t="s">
        <v>156</v>
      </c>
      <c r="I12" s="12"/>
      <c r="J12" s="12"/>
      <c r="K12" s="12"/>
      <c r="L12" s="15"/>
      <c r="M12" s="12"/>
      <c r="N12" s="12" t="s">
        <v>155</v>
      </c>
      <c r="O12" s="12" t="s">
        <v>156</v>
      </c>
      <c r="P12" s="12"/>
      <c r="Q12" s="12"/>
    </row>
    <row r="13" spans="1:18" s="13" customFormat="1" ht="129.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6"/>
      <c r="M13" s="12"/>
      <c r="N13" s="12"/>
      <c r="O13" s="12"/>
      <c r="P13" s="12"/>
      <c r="Q13" s="12"/>
    </row>
    <row r="14" spans="1:18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</row>
    <row r="15" spans="1:18" ht="16.2">
      <c r="A15" s="18" t="s">
        <v>14</v>
      </c>
      <c r="B15" s="19"/>
      <c r="C15" s="19"/>
      <c r="D15" s="27" t="s">
        <v>158</v>
      </c>
      <c r="E15" s="20">
        <v>3896470</v>
      </c>
      <c r="F15" s="20">
        <v>2936986</v>
      </c>
      <c r="G15" s="20">
        <v>1335701</v>
      </c>
      <c r="H15" s="20">
        <v>667475</v>
      </c>
      <c r="I15" s="20">
        <v>959484</v>
      </c>
      <c r="J15" s="20">
        <v>0</v>
      </c>
      <c r="K15" s="20">
        <v>0</v>
      </c>
      <c r="L15" s="21">
        <v>0</v>
      </c>
      <c r="M15" s="20">
        <v>0</v>
      </c>
      <c r="N15" s="20">
        <v>0</v>
      </c>
      <c r="O15" s="20">
        <v>0</v>
      </c>
      <c r="P15" s="20">
        <v>0</v>
      </c>
      <c r="Q15" s="20">
        <f>E15+J15</f>
        <v>3896470</v>
      </c>
    </row>
    <row r="16" spans="1:18" ht="16.2">
      <c r="A16" s="18" t="s">
        <v>15</v>
      </c>
      <c r="B16" s="19"/>
      <c r="C16" s="19"/>
      <c r="D16" s="27" t="s">
        <v>158</v>
      </c>
      <c r="E16" s="20">
        <v>3896470</v>
      </c>
      <c r="F16" s="20">
        <v>2936986</v>
      </c>
      <c r="G16" s="20">
        <v>1335701</v>
      </c>
      <c r="H16" s="20">
        <v>667475</v>
      </c>
      <c r="I16" s="20">
        <v>959484</v>
      </c>
      <c r="J16" s="20">
        <v>0</v>
      </c>
      <c r="K16" s="20">
        <v>0</v>
      </c>
      <c r="L16" s="21">
        <v>0</v>
      </c>
      <c r="M16" s="20">
        <v>0</v>
      </c>
      <c r="N16" s="20">
        <v>0</v>
      </c>
      <c r="O16" s="20">
        <v>0</v>
      </c>
      <c r="P16" s="20">
        <v>0</v>
      </c>
      <c r="Q16" s="20">
        <f>E16+J16</f>
        <v>3896470</v>
      </c>
    </row>
    <row r="17" spans="1:17" ht="93.6">
      <c r="A17" s="22" t="s">
        <v>16</v>
      </c>
      <c r="B17" s="22" t="s">
        <v>18</v>
      </c>
      <c r="C17" s="22" t="s">
        <v>17</v>
      </c>
      <c r="D17" s="23" t="s">
        <v>19</v>
      </c>
      <c r="E17" s="24">
        <v>2896986</v>
      </c>
      <c r="F17" s="24">
        <v>2896986</v>
      </c>
      <c r="G17" s="24">
        <v>1335701</v>
      </c>
      <c r="H17" s="24">
        <v>667475</v>
      </c>
      <c r="I17" s="24">
        <v>0</v>
      </c>
      <c r="J17" s="24">
        <v>0</v>
      </c>
      <c r="K17" s="24">
        <v>0</v>
      </c>
      <c r="L17" s="25">
        <v>0</v>
      </c>
      <c r="M17" s="24">
        <v>0</v>
      </c>
      <c r="N17" s="24">
        <v>0</v>
      </c>
      <c r="O17" s="24">
        <v>0</v>
      </c>
      <c r="P17" s="24">
        <v>0</v>
      </c>
      <c r="Q17" s="24">
        <f>E17+J17</f>
        <v>2896986</v>
      </c>
    </row>
    <row r="18" spans="1:17" ht="46.8">
      <c r="A18" s="22" t="s">
        <v>20</v>
      </c>
      <c r="B18" s="22" t="s">
        <v>22</v>
      </c>
      <c r="C18" s="22" t="s">
        <v>21</v>
      </c>
      <c r="D18" s="23" t="s">
        <v>23</v>
      </c>
      <c r="E18" s="24">
        <v>30000</v>
      </c>
      <c r="F18" s="24">
        <v>30000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5">
        <v>0</v>
      </c>
      <c r="M18" s="24">
        <v>0</v>
      </c>
      <c r="N18" s="24">
        <v>0</v>
      </c>
      <c r="O18" s="24">
        <v>0</v>
      </c>
      <c r="P18" s="24">
        <v>0</v>
      </c>
      <c r="Q18" s="24">
        <f>E18+J18</f>
        <v>30000</v>
      </c>
    </row>
    <row r="19" spans="1:17" ht="31.2">
      <c r="A19" s="22" t="s">
        <v>24</v>
      </c>
      <c r="B19" s="22" t="s">
        <v>26</v>
      </c>
      <c r="C19" s="22" t="s">
        <v>25</v>
      </c>
      <c r="D19" s="23" t="s">
        <v>27</v>
      </c>
      <c r="E19" s="24">
        <v>10000</v>
      </c>
      <c r="F19" s="24">
        <v>10000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5">
        <v>0</v>
      </c>
      <c r="M19" s="24">
        <v>0</v>
      </c>
      <c r="N19" s="24">
        <v>0</v>
      </c>
      <c r="O19" s="24">
        <v>0</v>
      </c>
      <c r="P19" s="24">
        <v>0</v>
      </c>
      <c r="Q19" s="24">
        <f>E19+J19</f>
        <v>10000</v>
      </c>
    </row>
    <row r="20" spans="1:17" ht="31.2">
      <c r="A20" s="22" t="s">
        <v>28</v>
      </c>
      <c r="B20" s="22" t="s">
        <v>30</v>
      </c>
      <c r="C20" s="22" t="s">
        <v>29</v>
      </c>
      <c r="D20" s="23" t="s">
        <v>31</v>
      </c>
      <c r="E20" s="24">
        <v>959484</v>
      </c>
      <c r="F20" s="24">
        <v>0</v>
      </c>
      <c r="G20" s="24">
        <v>0</v>
      </c>
      <c r="H20" s="24">
        <v>0</v>
      </c>
      <c r="I20" s="24">
        <v>959484</v>
      </c>
      <c r="J20" s="24">
        <v>0</v>
      </c>
      <c r="K20" s="24">
        <v>0</v>
      </c>
      <c r="L20" s="25">
        <v>0</v>
      </c>
      <c r="M20" s="24">
        <v>0</v>
      </c>
      <c r="N20" s="24">
        <v>0</v>
      </c>
      <c r="O20" s="24">
        <v>0</v>
      </c>
      <c r="P20" s="24">
        <v>0</v>
      </c>
      <c r="Q20" s="24">
        <f>E20+J20</f>
        <v>959484</v>
      </c>
    </row>
    <row r="21" spans="1:17" ht="31.2">
      <c r="A21" s="18" t="s">
        <v>32</v>
      </c>
      <c r="B21" s="19"/>
      <c r="C21" s="19"/>
      <c r="D21" s="27" t="s">
        <v>159</v>
      </c>
      <c r="E21" s="20">
        <v>15481013</v>
      </c>
      <c r="F21" s="20">
        <v>15481013</v>
      </c>
      <c r="G21" s="20">
        <v>2210000</v>
      </c>
      <c r="H21" s="20">
        <v>16030</v>
      </c>
      <c r="I21" s="20">
        <v>0</v>
      </c>
      <c r="J21" s="20">
        <v>72000</v>
      </c>
      <c r="K21" s="20">
        <v>0</v>
      </c>
      <c r="L21" s="21">
        <v>0</v>
      </c>
      <c r="M21" s="20">
        <v>72000</v>
      </c>
      <c r="N21" s="20">
        <v>42360</v>
      </c>
      <c r="O21" s="20">
        <v>0</v>
      </c>
      <c r="P21" s="20">
        <v>0</v>
      </c>
      <c r="Q21" s="20">
        <f>E21+J21</f>
        <v>15553013</v>
      </c>
    </row>
    <row r="22" spans="1:17" ht="31.2">
      <c r="A22" s="18" t="s">
        <v>33</v>
      </c>
      <c r="B22" s="19"/>
      <c r="C22" s="19"/>
      <c r="D22" s="27" t="s">
        <v>159</v>
      </c>
      <c r="E22" s="20">
        <v>15481013</v>
      </c>
      <c r="F22" s="20">
        <v>15481013</v>
      </c>
      <c r="G22" s="20">
        <v>2210000</v>
      </c>
      <c r="H22" s="20">
        <v>16030</v>
      </c>
      <c r="I22" s="20">
        <v>0</v>
      </c>
      <c r="J22" s="20">
        <v>72000</v>
      </c>
      <c r="K22" s="20">
        <v>0</v>
      </c>
      <c r="L22" s="21">
        <v>0</v>
      </c>
      <c r="M22" s="20">
        <v>72000</v>
      </c>
      <c r="N22" s="20">
        <v>42360</v>
      </c>
      <c r="O22" s="20">
        <v>0</v>
      </c>
      <c r="P22" s="20">
        <v>0</v>
      </c>
      <c r="Q22" s="20">
        <f>E22+J22</f>
        <v>15553013</v>
      </c>
    </row>
    <row r="23" spans="1:17" ht="31.2">
      <c r="A23" s="22" t="s">
        <v>34</v>
      </c>
      <c r="B23" s="22" t="s">
        <v>26</v>
      </c>
      <c r="C23" s="22" t="s">
        <v>25</v>
      </c>
      <c r="D23" s="23" t="s">
        <v>27</v>
      </c>
      <c r="E23" s="24">
        <v>170000</v>
      </c>
      <c r="F23" s="24">
        <v>170000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5">
        <v>0</v>
      </c>
      <c r="M23" s="24">
        <v>0</v>
      </c>
      <c r="N23" s="24">
        <v>0</v>
      </c>
      <c r="O23" s="24">
        <v>0</v>
      </c>
      <c r="P23" s="24">
        <v>0</v>
      </c>
      <c r="Q23" s="24">
        <f>E23+J23</f>
        <v>170000</v>
      </c>
    </row>
    <row r="24" spans="1:17" ht="31.2">
      <c r="A24" s="22" t="s">
        <v>35</v>
      </c>
      <c r="B24" s="22" t="s">
        <v>37</v>
      </c>
      <c r="C24" s="22" t="s">
        <v>36</v>
      </c>
      <c r="D24" s="23" t="s">
        <v>38</v>
      </c>
      <c r="E24" s="24">
        <v>10813400</v>
      </c>
      <c r="F24" s="24">
        <v>10813400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5">
        <v>0</v>
      </c>
      <c r="M24" s="24">
        <v>0</v>
      </c>
      <c r="N24" s="24">
        <v>0</v>
      </c>
      <c r="O24" s="24">
        <v>0</v>
      </c>
      <c r="P24" s="24">
        <v>0</v>
      </c>
      <c r="Q24" s="24">
        <f>E24+J24</f>
        <v>10813400</v>
      </c>
    </row>
    <row r="25" spans="1:17" ht="26.4">
      <c r="A25" s="39"/>
      <c r="B25" s="39"/>
      <c r="C25" s="40"/>
      <c r="D25" s="41" t="s">
        <v>168</v>
      </c>
      <c r="E25" s="42">
        <v>3467300</v>
      </c>
      <c r="F25" s="42">
        <v>3467300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3467300</v>
      </c>
    </row>
    <row r="26" spans="1:17" ht="79.2">
      <c r="A26" s="39"/>
      <c r="B26" s="39"/>
      <c r="C26" s="40"/>
      <c r="D26" s="41" t="s">
        <v>169</v>
      </c>
      <c r="E26" s="42">
        <v>643200</v>
      </c>
      <c r="F26" s="42">
        <v>643200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f>E26</f>
        <v>643200</v>
      </c>
    </row>
    <row r="27" spans="1:17" ht="79.2">
      <c r="A27" s="39"/>
      <c r="B27" s="39"/>
      <c r="C27" s="40"/>
      <c r="D27" s="41" t="s">
        <v>170</v>
      </c>
      <c r="E27" s="42">
        <v>583000</v>
      </c>
      <c r="F27" s="42">
        <f>E27</f>
        <v>583000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f t="shared" ref="Q27:Q29" si="0">E27</f>
        <v>583000</v>
      </c>
    </row>
    <row r="28" spans="1:17" ht="79.2">
      <c r="A28" s="39"/>
      <c r="B28" s="39"/>
      <c r="C28" s="40"/>
      <c r="D28" s="41" t="s">
        <v>171</v>
      </c>
      <c r="E28" s="42">
        <v>929800</v>
      </c>
      <c r="F28" s="42">
        <f>E28</f>
        <v>929800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f t="shared" si="0"/>
        <v>929800</v>
      </c>
    </row>
    <row r="29" spans="1:17" ht="79.2">
      <c r="A29" s="39"/>
      <c r="B29" s="39"/>
      <c r="C29" s="40"/>
      <c r="D29" s="41" t="s">
        <v>172</v>
      </c>
      <c r="E29" s="42">
        <v>1098100</v>
      </c>
      <c r="F29" s="42">
        <f>E29</f>
        <v>1098100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f t="shared" si="0"/>
        <v>1098100</v>
      </c>
    </row>
    <row r="30" spans="1:17" ht="79.2">
      <c r="A30" s="39"/>
      <c r="B30" s="39"/>
      <c r="C30" s="40"/>
      <c r="D30" s="41" t="s">
        <v>166</v>
      </c>
      <c r="E30" s="42">
        <v>3592000</v>
      </c>
      <c r="F30" s="42">
        <v>3592000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3592000</v>
      </c>
    </row>
    <row r="31" spans="1:17" ht="62.4">
      <c r="A31" s="22" t="s">
        <v>39</v>
      </c>
      <c r="B31" s="22" t="s">
        <v>41</v>
      </c>
      <c r="C31" s="22" t="s">
        <v>40</v>
      </c>
      <c r="D31" s="23" t="s">
        <v>42</v>
      </c>
      <c r="E31" s="24">
        <v>1000000</v>
      </c>
      <c r="F31" s="24">
        <v>1000000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5">
        <v>0</v>
      </c>
      <c r="M31" s="24">
        <v>0</v>
      </c>
      <c r="N31" s="24">
        <v>0</v>
      </c>
      <c r="O31" s="24">
        <v>0</v>
      </c>
      <c r="P31" s="24">
        <v>0</v>
      </c>
      <c r="Q31" s="24">
        <f>E31+J31</f>
        <v>1000000</v>
      </c>
    </row>
    <row r="32" spans="1:17" ht="46.8">
      <c r="A32" s="22" t="s">
        <v>43</v>
      </c>
      <c r="B32" s="22" t="s">
        <v>45</v>
      </c>
      <c r="C32" s="22" t="s">
        <v>44</v>
      </c>
      <c r="D32" s="23" t="s">
        <v>46</v>
      </c>
      <c r="E32" s="24">
        <v>343800</v>
      </c>
      <c r="F32" s="24">
        <v>343800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5">
        <v>0</v>
      </c>
      <c r="M32" s="24">
        <v>0</v>
      </c>
      <c r="N32" s="24">
        <v>0</v>
      </c>
      <c r="O32" s="24">
        <v>0</v>
      </c>
      <c r="P32" s="24">
        <v>0</v>
      </c>
      <c r="Q32" s="24">
        <f>E32+J32</f>
        <v>343800</v>
      </c>
    </row>
    <row r="33" spans="1:17" ht="79.2">
      <c r="A33" s="31"/>
      <c r="B33" s="31"/>
      <c r="C33" s="32"/>
      <c r="D33" s="33" t="s">
        <v>164</v>
      </c>
      <c r="E33" s="34">
        <v>293800</v>
      </c>
      <c r="F33" s="34">
        <v>293800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293800</v>
      </c>
    </row>
    <row r="34" spans="1:17" ht="62.4">
      <c r="A34" s="22" t="s">
        <v>47</v>
      </c>
      <c r="B34" s="22" t="s">
        <v>49</v>
      </c>
      <c r="C34" s="22" t="s">
        <v>48</v>
      </c>
      <c r="D34" s="23" t="s">
        <v>50</v>
      </c>
      <c r="E34" s="24">
        <v>2455121</v>
      </c>
      <c r="F34" s="24">
        <v>2455121</v>
      </c>
      <c r="G34" s="24">
        <v>1930000</v>
      </c>
      <c r="H34" s="24">
        <v>2620</v>
      </c>
      <c r="I34" s="24">
        <v>0</v>
      </c>
      <c r="J34" s="24">
        <v>72000</v>
      </c>
      <c r="K34" s="24">
        <v>0</v>
      </c>
      <c r="L34" s="25">
        <v>0</v>
      </c>
      <c r="M34" s="24">
        <v>72000</v>
      </c>
      <c r="N34" s="24">
        <v>42360</v>
      </c>
      <c r="O34" s="24">
        <v>0</v>
      </c>
      <c r="P34" s="24">
        <v>0</v>
      </c>
      <c r="Q34" s="24">
        <f>E34+J34</f>
        <v>2527121</v>
      </c>
    </row>
    <row r="35" spans="1:17" ht="31.2">
      <c r="A35" s="22" t="s">
        <v>51</v>
      </c>
      <c r="B35" s="22" t="s">
        <v>53</v>
      </c>
      <c r="C35" s="22" t="s">
        <v>52</v>
      </c>
      <c r="D35" s="23" t="s">
        <v>54</v>
      </c>
      <c r="E35" s="24">
        <v>40000</v>
      </c>
      <c r="F35" s="24">
        <v>40000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5">
        <v>0</v>
      </c>
      <c r="M35" s="24">
        <v>0</v>
      </c>
      <c r="N35" s="24">
        <v>0</v>
      </c>
      <c r="O35" s="24">
        <v>0</v>
      </c>
      <c r="P35" s="24">
        <v>0</v>
      </c>
      <c r="Q35" s="24">
        <f>E35+J35</f>
        <v>40000</v>
      </c>
    </row>
    <row r="36" spans="1:17" ht="46.8">
      <c r="A36" s="22" t="s">
        <v>55</v>
      </c>
      <c r="B36" s="22" t="s">
        <v>56</v>
      </c>
      <c r="C36" s="22" t="s">
        <v>52</v>
      </c>
      <c r="D36" s="23" t="s">
        <v>57</v>
      </c>
      <c r="E36" s="24">
        <v>378692</v>
      </c>
      <c r="F36" s="24">
        <v>378692</v>
      </c>
      <c r="G36" s="24">
        <v>280000</v>
      </c>
      <c r="H36" s="24">
        <v>13410</v>
      </c>
      <c r="I36" s="24">
        <v>0</v>
      </c>
      <c r="J36" s="24">
        <v>0</v>
      </c>
      <c r="K36" s="24">
        <v>0</v>
      </c>
      <c r="L36" s="25">
        <v>0</v>
      </c>
      <c r="M36" s="24">
        <v>0</v>
      </c>
      <c r="N36" s="24">
        <v>0</v>
      </c>
      <c r="O36" s="24">
        <v>0</v>
      </c>
      <c r="P36" s="24">
        <v>0</v>
      </c>
      <c r="Q36" s="24">
        <f>E36+J36</f>
        <v>378692</v>
      </c>
    </row>
    <row r="37" spans="1:17" ht="62.4">
      <c r="A37" s="22" t="s">
        <v>58</v>
      </c>
      <c r="B37" s="22" t="s">
        <v>60</v>
      </c>
      <c r="C37" s="22" t="s">
        <v>59</v>
      </c>
      <c r="D37" s="23" t="s">
        <v>61</v>
      </c>
      <c r="E37" s="24">
        <v>130000</v>
      </c>
      <c r="F37" s="24">
        <v>130000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5">
        <v>0</v>
      </c>
      <c r="M37" s="24">
        <v>0</v>
      </c>
      <c r="N37" s="24">
        <v>0</v>
      </c>
      <c r="O37" s="24">
        <v>0</v>
      </c>
      <c r="P37" s="24">
        <v>0</v>
      </c>
      <c r="Q37" s="24">
        <f>E37+J37</f>
        <v>130000</v>
      </c>
    </row>
    <row r="38" spans="1:17">
      <c r="A38" s="22" t="s">
        <v>62</v>
      </c>
      <c r="B38" s="22" t="s">
        <v>64</v>
      </c>
      <c r="C38" s="22" t="s">
        <v>63</v>
      </c>
      <c r="D38" s="23" t="s">
        <v>65</v>
      </c>
      <c r="E38" s="24">
        <v>50000</v>
      </c>
      <c r="F38" s="24">
        <v>50000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5">
        <v>0</v>
      </c>
      <c r="M38" s="24">
        <v>0</v>
      </c>
      <c r="N38" s="24">
        <v>0</v>
      </c>
      <c r="O38" s="24">
        <v>0</v>
      </c>
      <c r="P38" s="24">
        <v>0</v>
      </c>
      <c r="Q38" s="24">
        <f>E38+J38</f>
        <v>50000</v>
      </c>
    </row>
    <row r="39" spans="1:17" ht="46.8">
      <c r="A39" s="22" t="s">
        <v>66</v>
      </c>
      <c r="B39" s="22" t="s">
        <v>68</v>
      </c>
      <c r="C39" s="22" t="s">
        <v>67</v>
      </c>
      <c r="D39" s="23" t="s">
        <v>69</v>
      </c>
      <c r="E39" s="24">
        <v>100000</v>
      </c>
      <c r="F39" s="24">
        <v>100000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5">
        <v>0</v>
      </c>
      <c r="M39" s="24">
        <v>0</v>
      </c>
      <c r="N39" s="24">
        <v>0</v>
      </c>
      <c r="O39" s="24">
        <v>0</v>
      </c>
      <c r="P39" s="24">
        <v>0</v>
      </c>
      <c r="Q39" s="24">
        <f>E39+J39</f>
        <v>100000</v>
      </c>
    </row>
    <row r="40" spans="1:17" ht="31.2">
      <c r="A40" s="18" t="s">
        <v>70</v>
      </c>
      <c r="B40" s="19"/>
      <c r="C40" s="19"/>
      <c r="D40" s="28" t="s">
        <v>160</v>
      </c>
      <c r="E40" s="20">
        <v>91508577</v>
      </c>
      <c r="F40" s="20">
        <v>91508577</v>
      </c>
      <c r="G40" s="20">
        <v>62834975</v>
      </c>
      <c r="H40" s="20">
        <v>10477300</v>
      </c>
      <c r="I40" s="20">
        <v>0</v>
      </c>
      <c r="J40" s="20">
        <v>1303495</v>
      </c>
      <c r="K40" s="20">
        <v>56495</v>
      </c>
      <c r="L40" s="21">
        <v>56495</v>
      </c>
      <c r="M40" s="20">
        <v>1247000</v>
      </c>
      <c r="N40" s="20">
        <v>0</v>
      </c>
      <c r="O40" s="20">
        <v>0</v>
      </c>
      <c r="P40" s="20">
        <v>56495</v>
      </c>
      <c r="Q40" s="20">
        <f>E40+J40</f>
        <v>92812072</v>
      </c>
    </row>
    <row r="41" spans="1:17" ht="31.2">
      <c r="A41" s="18" t="s">
        <v>71</v>
      </c>
      <c r="B41" s="19"/>
      <c r="C41" s="19"/>
      <c r="D41" s="28" t="s">
        <v>160</v>
      </c>
      <c r="E41" s="20">
        <v>91508577</v>
      </c>
      <c r="F41" s="20">
        <v>91508577</v>
      </c>
      <c r="G41" s="20">
        <v>62834975</v>
      </c>
      <c r="H41" s="20">
        <v>10477300</v>
      </c>
      <c r="I41" s="20">
        <v>0</v>
      </c>
      <c r="J41" s="20">
        <v>1303495</v>
      </c>
      <c r="K41" s="20">
        <v>56495</v>
      </c>
      <c r="L41" s="21">
        <v>56495</v>
      </c>
      <c r="M41" s="20">
        <v>1247000</v>
      </c>
      <c r="N41" s="20">
        <v>0</v>
      </c>
      <c r="O41" s="20">
        <v>0</v>
      </c>
      <c r="P41" s="20">
        <v>56495</v>
      </c>
      <c r="Q41" s="20">
        <f>E41+J41</f>
        <v>92812072</v>
      </c>
    </row>
    <row r="42" spans="1:17">
      <c r="A42" s="22" t="s">
        <v>72</v>
      </c>
      <c r="B42" s="22" t="s">
        <v>74</v>
      </c>
      <c r="C42" s="22" t="s">
        <v>73</v>
      </c>
      <c r="D42" s="23" t="s">
        <v>75</v>
      </c>
      <c r="E42" s="24">
        <v>9968300</v>
      </c>
      <c r="F42" s="24">
        <v>9968300</v>
      </c>
      <c r="G42" s="24">
        <v>7038800</v>
      </c>
      <c r="H42" s="24">
        <v>375000</v>
      </c>
      <c r="I42" s="24">
        <v>0</v>
      </c>
      <c r="J42" s="24">
        <v>660000</v>
      </c>
      <c r="K42" s="24">
        <v>0</v>
      </c>
      <c r="L42" s="25">
        <v>0</v>
      </c>
      <c r="M42" s="24">
        <v>660000</v>
      </c>
      <c r="N42" s="24">
        <v>0</v>
      </c>
      <c r="O42" s="24">
        <v>0</v>
      </c>
      <c r="P42" s="24">
        <v>0</v>
      </c>
      <c r="Q42" s="24">
        <f>E42+J42</f>
        <v>10628300</v>
      </c>
    </row>
    <row r="43" spans="1:17" ht="62.4">
      <c r="A43" s="22" t="s">
        <v>76</v>
      </c>
      <c r="B43" s="22" t="s">
        <v>48</v>
      </c>
      <c r="C43" s="22" t="s">
        <v>77</v>
      </c>
      <c r="D43" s="23" t="s">
        <v>78</v>
      </c>
      <c r="E43" s="24">
        <v>78283535</v>
      </c>
      <c r="F43" s="24">
        <v>78283535</v>
      </c>
      <c r="G43" s="24">
        <v>53274475</v>
      </c>
      <c r="H43" s="24">
        <v>10076500</v>
      </c>
      <c r="I43" s="24">
        <v>0</v>
      </c>
      <c r="J43" s="24">
        <v>643495</v>
      </c>
      <c r="K43" s="24">
        <v>56495</v>
      </c>
      <c r="L43" s="25">
        <v>56495</v>
      </c>
      <c r="M43" s="24">
        <v>587000</v>
      </c>
      <c r="N43" s="24">
        <v>0</v>
      </c>
      <c r="O43" s="24">
        <v>0</v>
      </c>
      <c r="P43" s="24">
        <v>56495</v>
      </c>
      <c r="Q43" s="24">
        <f>E43+J43</f>
        <v>78927030</v>
      </c>
    </row>
    <row r="44" spans="1:17" ht="26.4">
      <c r="A44" s="35"/>
      <c r="B44" s="35"/>
      <c r="C44" s="36"/>
      <c r="D44" s="37" t="s">
        <v>165</v>
      </c>
      <c r="E44" s="38">
        <v>49033400</v>
      </c>
      <c r="F44" s="38">
        <v>49033400</v>
      </c>
      <c r="G44" s="38">
        <v>40191300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49033400</v>
      </c>
    </row>
    <row r="45" spans="1:17" ht="79.2">
      <c r="A45" s="35"/>
      <c r="B45" s="35"/>
      <c r="C45" s="36"/>
      <c r="D45" s="37" t="s">
        <v>166</v>
      </c>
      <c r="E45" s="38">
        <v>2679300</v>
      </c>
      <c r="F45" s="38">
        <v>2679300</v>
      </c>
      <c r="G45" s="38">
        <v>0</v>
      </c>
      <c r="H45" s="38">
        <v>2679300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2679300</v>
      </c>
    </row>
    <row r="46" spans="1:17" ht="66">
      <c r="A46" s="35"/>
      <c r="B46" s="35"/>
      <c r="C46" s="36"/>
      <c r="D46" s="37" t="s">
        <v>167</v>
      </c>
      <c r="E46" s="38">
        <v>106635</v>
      </c>
      <c r="F46" s="38">
        <v>106635</v>
      </c>
      <c r="G46" s="38">
        <v>83175</v>
      </c>
      <c r="H46" s="38">
        <v>0</v>
      </c>
      <c r="I46" s="38">
        <v>0</v>
      </c>
      <c r="J46" s="38">
        <v>56495</v>
      </c>
      <c r="K46" s="38">
        <v>56495</v>
      </c>
      <c r="L46" s="38">
        <v>56495</v>
      </c>
      <c r="M46" s="38">
        <v>0</v>
      </c>
      <c r="N46" s="38">
        <v>0</v>
      </c>
      <c r="O46" s="38">
        <v>0</v>
      </c>
      <c r="P46" s="38">
        <v>56495</v>
      </c>
      <c r="Q46" s="38">
        <v>163130</v>
      </c>
    </row>
    <row r="47" spans="1:17" ht="46.8">
      <c r="A47" s="22" t="s">
        <v>79</v>
      </c>
      <c r="B47" s="22" t="s">
        <v>81</v>
      </c>
      <c r="C47" s="22" t="s">
        <v>80</v>
      </c>
      <c r="D47" s="23" t="s">
        <v>82</v>
      </c>
      <c r="E47" s="24">
        <v>994990</v>
      </c>
      <c r="F47" s="24">
        <v>994990</v>
      </c>
      <c r="G47" s="24">
        <v>802000</v>
      </c>
      <c r="H47" s="24">
        <v>7550</v>
      </c>
      <c r="I47" s="24">
        <v>0</v>
      </c>
      <c r="J47" s="24">
        <v>0</v>
      </c>
      <c r="K47" s="24">
        <v>0</v>
      </c>
      <c r="L47" s="25">
        <v>0</v>
      </c>
      <c r="M47" s="24">
        <v>0</v>
      </c>
      <c r="N47" s="24">
        <v>0</v>
      </c>
      <c r="O47" s="24">
        <v>0</v>
      </c>
      <c r="P47" s="24">
        <v>0</v>
      </c>
      <c r="Q47" s="24">
        <f>E47+J47</f>
        <v>994990</v>
      </c>
    </row>
    <row r="48" spans="1:17" ht="31.2">
      <c r="A48" s="22" t="s">
        <v>83</v>
      </c>
      <c r="B48" s="22" t="s">
        <v>84</v>
      </c>
      <c r="C48" s="22" t="s">
        <v>80</v>
      </c>
      <c r="D48" s="23" t="s">
        <v>85</v>
      </c>
      <c r="E48" s="24">
        <v>673300</v>
      </c>
      <c r="F48" s="24">
        <v>673300</v>
      </c>
      <c r="G48" s="24">
        <v>538500</v>
      </c>
      <c r="H48" s="24">
        <v>4600</v>
      </c>
      <c r="I48" s="24">
        <v>0</v>
      </c>
      <c r="J48" s="24">
        <v>0</v>
      </c>
      <c r="K48" s="24">
        <v>0</v>
      </c>
      <c r="L48" s="25">
        <v>0</v>
      </c>
      <c r="M48" s="24">
        <v>0</v>
      </c>
      <c r="N48" s="24">
        <v>0</v>
      </c>
      <c r="O48" s="24">
        <v>0</v>
      </c>
      <c r="P48" s="24">
        <v>0</v>
      </c>
      <c r="Q48" s="24">
        <f>E48+J48</f>
        <v>673300</v>
      </c>
    </row>
    <row r="49" spans="1:17" ht="31.2">
      <c r="A49" s="22" t="s">
        <v>86</v>
      </c>
      <c r="B49" s="22" t="s">
        <v>88</v>
      </c>
      <c r="C49" s="22" t="s">
        <v>87</v>
      </c>
      <c r="D49" s="23" t="s">
        <v>89</v>
      </c>
      <c r="E49" s="24">
        <v>1561302</v>
      </c>
      <c r="F49" s="24">
        <v>1561302</v>
      </c>
      <c r="G49" s="24">
        <v>1181200</v>
      </c>
      <c r="H49" s="24">
        <v>13650</v>
      </c>
      <c r="I49" s="24">
        <v>0</v>
      </c>
      <c r="J49" s="24">
        <v>0</v>
      </c>
      <c r="K49" s="24">
        <v>0</v>
      </c>
      <c r="L49" s="25">
        <v>0</v>
      </c>
      <c r="M49" s="24">
        <v>0</v>
      </c>
      <c r="N49" s="24">
        <v>0</v>
      </c>
      <c r="O49" s="24">
        <v>0</v>
      </c>
      <c r="P49" s="24">
        <v>0</v>
      </c>
      <c r="Q49" s="24">
        <f>E49+J49</f>
        <v>1561302</v>
      </c>
    </row>
    <row r="50" spans="1:17">
      <c r="A50" s="22" t="s">
        <v>90</v>
      </c>
      <c r="B50" s="22" t="s">
        <v>91</v>
      </c>
      <c r="C50" s="22" t="s">
        <v>87</v>
      </c>
      <c r="D50" s="23" t="s">
        <v>92</v>
      </c>
      <c r="E50" s="24">
        <v>27150</v>
      </c>
      <c r="F50" s="24">
        <v>27150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5">
        <v>0</v>
      </c>
      <c r="M50" s="24">
        <v>0</v>
      </c>
      <c r="N50" s="24">
        <v>0</v>
      </c>
      <c r="O50" s="24">
        <v>0</v>
      </c>
      <c r="P50" s="24">
        <v>0</v>
      </c>
      <c r="Q50" s="24">
        <f>E50+J50</f>
        <v>27150</v>
      </c>
    </row>
    <row r="51" spans="1:17" ht="46.8">
      <c r="A51" s="18" t="s">
        <v>93</v>
      </c>
      <c r="B51" s="19"/>
      <c r="C51" s="19"/>
      <c r="D51" s="28" t="s">
        <v>161</v>
      </c>
      <c r="E51" s="20">
        <v>941200</v>
      </c>
      <c r="F51" s="20">
        <v>941200</v>
      </c>
      <c r="G51" s="20">
        <v>49000</v>
      </c>
      <c r="H51" s="20">
        <v>0</v>
      </c>
      <c r="I51" s="20">
        <v>0</v>
      </c>
      <c r="J51" s="20">
        <v>0</v>
      </c>
      <c r="K51" s="20">
        <v>0</v>
      </c>
      <c r="L51" s="21">
        <v>0</v>
      </c>
      <c r="M51" s="20">
        <v>0</v>
      </c>
      <c r="N51" s="20">
        <v>0</v>
      </c>
      <c r="O51" s="20">
        <v>0</v>
      </c>
      <c r="P51" s="20">
        <v>0</v>
      </c>
      <c r="Q51" s="20">
        <f>E51+J51</f>
        <v>941200</v>
      </c>
    </row>
    <row r="52" spans="1:17" ht="46.8">
      <c r="A52" s="18" t="s">
        <v>94</v>
      </c>
      <c r="B52" s="19"/>
      <c r="C52" s="19"/>
      <c r="D52" s="28" t="s">
        <v>161</v>
      </c>
      <c r="E52" s="20">
        <v>941200</v>
      </c>
      <c r="F52" s="20">
        <v>941200</v>
      </c>
      <c r="G52" s="20">
        <v>49000</v>
      </c>
      <c r="H52" s="20">
        <v>0</v>
      </c>
      <c r="I52" s="20">
        <v>0</v>
      </c>
      <c r="J52" s="20">
        <v>0</v>
      </c>
      <c r="K52" s="20">
        <v>0</v>
      </c>
      <c r="L52" s="21">
        <v>0</v>
      </c>
      <c r="M52" s="20">
        <v>0</v>
      </c>
      <c r="N52" s="20">
        <v>0</v>
      </c>
      <c r="O52" s="20">
        <v>0</v>
      </c>
      <c r="P52" s="20">
        <v>0</v>
      </c>
      <c r="Q52" s="20">
        <f>E52+J52</f>
        <v>941200</v>
      </c>
    </row>
    <row r="53" spans="1:17" ht="46.8">
      <c r="A53" s="22" t="s">
        <v>95</v>
      </c>
      <c r="B53" s="22" t="s">
        <v>96</v>
      </c>
      <c r="C53" s="22" t="s">
        <v>59</v>
      </c>
      <c r="D53" s="23" t="s">
        <v>97</v>
      </c>
      <c r="E53" s="24">
        <v>5000</v>
      </c>
      <c r="F53" s="24">
        <v>5000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5">
        <v>0</v>
      </c>
      <c r="M53" s="24">
        <v>0</v>
      </c>
      <c r="N53" s="24">
        <v>0</v>
      </c>
      <c r="O53" s="24">
        <v>0</v>
      </c>
      <c r="P53" s="24">
        <v>0</v>
      </c>
      <c r="Q53" s="24">
        <f>E53+J53</f>
        <v>5000</v>
      </c>
    </row>
    <row r="54" spans="1:17" ht="31.2">
      <c r="A54" s="22" t="s">
        <v>98</v>
      </c>
      <c r="B54" s="22" t="s">
        <v>100</v>
      </c>
      <c r="C54" s="22" t="s">
        <v>99</v>
      </c>
      <c r="D54" s="23" t="s">
        <v>101</v>
      </c>
      <c r="E54" s="24">
        <v>30000</v>
      </c>
      <c r="F54" s="24">
        <v>30000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5">
        <v>0</v>
      </c>
      <c r="M54" s="24">
        <v>0</v>
      </c>
      <c r="N54" s="24">
        <v>0</v>
      </c>
      <c r="O54" s="24">
        <v>0</v>
      </c>
      <c r="P54" s="24">
        <v>0</v>
      </c>
      <c r="Q54" s="24">
        <f>E54+J54</f>
        <v>30000</v>
      </c>
    </row>
    <row r="55" spans="1:17" ht="46.8">
      <c r="A55" s="22" t="s">
        <v>102</v>
      </c>
      <c r="B55" s="22" t="s">
        <v>103</v>
      </c>
      <c r="C55" s="22" t="s">
        <v>99</v>
      </c>
      <c r="D55" s="23" t="s">
        <v>104</v>
      </c>
      <c r="E55" s="24">
        <v>200000</v>
      </c>
      <c r="F55" s="24">
        <v>200000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5">
        <v>0</v>
      </c>
      <c r="M55" s="24">
        <v>0</v>
      </c>
      <c r="N55" s="24">
        <v>0</v>
      </c>
      <c r="O55" s="24">
        <v>0</v>
      </c>
      <c r="P55" s="24">
        <v>0</v>
      </c>
      <c r="Q55" s="24">
        <f>E55+J55</f>
        <v>200000</v>
      </c>
    </row>
    <row r="56" spans="1:17" ht="46.8">
      <c r="A56" s="22" t="s">
        <v>105</v>
      </c>
      <c r="B56" s="22" t="s">
        <v>106</v>
      </c>
      <c r="C56" s="22" t="s">
        <v>99</v>
      </c>
      <c r="D56" s="23" t="s">
        <v>107</v>
      </c>
      <c r="E56" s="24">
        <v>26500</v>
      </c>
      <c r="F56" s="24">
        <v>26500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5">
        <v>0</v>
      </c>
      <c r="M56" s="24">
        <v>0</v>
      </c>
      <c r="N56" s="24">
        <v>0</v>
      </c>
      <c r="O56" s="24">
        <v>0</v>
      </c>
      <c r="P56" s="24">
        <v>0</v>
      </c>
      <c r="Q56" s="24">
        <f>E56+J56</f>
        <v>26500</v>
      </c>
    </row>
    <row r="57" spans="1:17" ht="93.6">
      <c r="A57" s="22" t="s">
        <v>108</v>
      </c>
      <c r="B57" s="22" t="s">
        <v>109</v>
      </c>
      <c r="C57" s="22" t="s">
        <v>52</v>
      </c>
      <c r="D57" s="23" t="s">
        <v>110</v>
      </c>
      <c r="E57" s="24">
        <v>95000</v>
      </c>
      <c r="F57" s="24">
        <v>95000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5">
        <v>0</v>
      </c>
      <c r="M57" s="24">
        <v>0</v>
      </c>
      <c r="N57" s="24">
        <v>0</v>
      </c>
      <c r="O57" s="24">
        <v>0</v>
      </c>
      <c r="P57" s="24">
        <v>0</v>
      </c>
      <c r="Q57" s="24">
        <f>E57+J57</f>
        <v>95000</v>
      </c>
    </row>
    <row r="58" spans="1:17" ht="109.2">
      <c r="A58" s="22" t="s">
        <v>111</v>
      </c>
      <c r="B58" s="22" t="s">
        <v>112</v>
      </c>
      <c r="C58" s="22" t="s">
        <v>74</v>
      </c>
      <c r="D58" s="23" t="s">
        <v>113</v>
      </c>
      <c r="E58" s="24">
        <v>28900</v>
      </c>
      <c r="F58" s="24">
        <v>28900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5">
        <v>0</v>
      </c>
      <c r="M58" s="24">
        <v>0</v>
      </c>
      <c r="N58" s="24">
        <v>0</v>
      </c>
      <c r="O58" s="24">
        <v>0</v>
      </c>
      <c r="P58" s="24">
        <v>0</v>
      </c>
      <c r="Q58" s="24">
        <f>E58+J58</f>
        <v>28900</v>
      </c>
    </row>
    <row r="59" spans="1:17" ht="31.2">
      <c r="A59" s="22" t="s">
        <v>114</v>
      </c>
      <c r="B59" s="22" t="s">
        <v>115</v>
      </c>
      <c r="C59" s="22" t="s">
        <v>59</v>
      </c>
      <c r="D59" s="23" t="s">
        <v>116</v>
      </c>
      <c r="E59" s="24">
        <v>4800</v>
      </c>
      <c r="F59" s="24">
        <v>4800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5">
        <v>0</v>
      </c>
      <c r="M59" s="24">
        <v>0</v>
      </c>
      <c r="N59" s="24">
        <v>0</v>
      </c>
      <c r="O59" s="24">
        <v>0</v>
      </c>
      <c r="P59" s="24">
        <v>0</v>
      </c>
      <c r="Q59" s="24">
        <f>E59+J59</f>
        <v>4800</v>
      </c>
    </row>
    <row r="60" spans="1:17" ht="31.2">
      <c r="A60" s="22" t="s">
        <v>117</v>
      </c>
      <c r="B60" s="22" t="s">
        <v>119</v>
      </c>
      <c r="C60" s="22" t="s">
        <v>118</v>
      </c>
      <c r="D60" s="23" t="s">
        <v>120</v>
      </c>
      <c r="E60" s="24">
        <v>60000</v>
      </c>
      <c r="F60" s="24">
        <v>60000</v>
      </c>
      <c r="G60" s="24">
        <v>49000</v>
      </c>
      <c r="H60" s="24">
        <v>0</v>
      </c>
      <c r="I60" s="24">
        <v>0</v>
      </c>
      <c r="J60" s="24">
        <v>0</v>
      </c>
      <c r="K60" s="24">
        <v>0</v>
      </c>
      <c r="L60" s="25">
        <v>0</v>
      </c>
      <c r="M60" s="24">
        <v>0</v>
      </c>
      <c r="N60" s="24">
        <v>0</v>
      </c>
      <c r="O60" s="24">
        <v>0</v>
      </c>
      <c r="P60" s="24">
        <v>0</v>
      </c>
      <c r="Q60" s="24">
        <f>E60+J60</f>
        <v>60000</v>
      </c>
    </row>
    <row r="61" spans="1:17" ht="31.2">
      <c r="A61" s="22" t="s">
        <v>121</v>
      </c>
      <c r="B61" s="22" t="s">
        <v>122</v>
      </c>
      <c r="C61" s="22" t="s">
        <v>81</v>
      </c>
      <c r="D61" s="23" t="s">
        <v>123</v>
      </c>
      <c r="E61" s="24">
        <v>491000</v>
      </c>
      <c r="F61" s="24">
        <v>491000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5">
        <v>0</v>
      </c>
      <c r="M61" s="24">
        <v>0</v>
      </c>
      <c r="N61" s="24">
        <v>0</v>
      </c>
      <c r="O61" s="24">
        <v>0</v>
      </c>
      <c r="P61" s="24">
        <v>0</v>
      </c>
      <c r="Q61" s="24">
        <f>E61+J61</f>
        <v>491000</v>
      </c>
    </row>
    <row r="62" spans="1:17" ht="69.599999999999994" customHeight="1">
      <c r="A62" s="18" t="s">
        <v>124</v>
      </c>
      <c r="B62" s="19"/>
      <c r="C62" s="19"/>
      <c r="D62" s="28" t="s">
        <v>162</v>
      </c>
      <c r="E62" s="20">
        <v>4807775</v>
      </c>
      <c r="F62" s="20">
        <v>4807775</v>
      </c>
      <c r="G62" s="20">
        <v>3240830</v>
      </c>
      <c r="H62" s="20">
        <v>499300</v>
      </c>
      <c r="I62" s="20">
        <v>0</v>
      </c>
      <c r="J62" s="20">
        <v>89000</v>
      </c>
      <c r="K62" s="20">
        <v>0</v>
      </c>
      <c r="L62" s="21">
        <v>0</v>
      </c>
      <c r="M62" s="20">
        <v>89000</v>
      </c>
      <c r="N62" s="20">
        <v>58000</v>
      </c>
      <c r="O62" s="20">
        <v>0</v>
      </c>
      <c r="P62" s="20">
        <v>0</v>
      </c>
      <c r="Q62" s="20">
        <f>E62+J62</f>
        <v>4896775</v>
      </c>
    </row>
    <row r="63" spans="1:17" ht="68.400000000000006" customHeight="1">
      <c r="A63" s="18" t="s">
        <v>125</v>
      </c>
      <c r="B63" s="19"/>
      <c r="C63" s="19"/>
      <c r="D63" s="28" t="s">
        <v>162</v>
      </c>
      <c r="E63" s="20">
        <v>4807775</v>
      </c>
      <c r="F63" s="20">
        <v>4807775</v>
      </c>
      <c r="G63" s="20">
        <v>3240830</v>
      </c>
      <c r="H63" s="20">
        <v>499300</v>
      </c>
      <c r="I63" s="20">
        <v>0</v>
      </c>
      <c r="J63" s="20">
        <v>89000</v>
      </c>
      <c r="K63" s="20">
        <v>0</v>
      </c>
      <c r="L63" s="21">
        <v>0</v>
      </c>
      <c r="M63" s="20">
        <v>89000</v>
      </c>
      <c r="N63" s="20">
        <v>58000</v>
      </c>
      <c r="O63" s="20">
        <v>0</v>
      </c>
      <c r="P63" s="20">
        <v>0</v>
      </c>
      <c r="Q63" s="20">
        <f>E63+J63</f>
        <v>4896775</v>
      </c>
    </row>
    <row r="64" spans="1:17" ht="31.2">
      <c r="A64" s="22" t="s">
        <v>126</v>
      </c>
      <c r="B64" s="22" t="s">
        <v>127</v>
      </c>
      <c r="C64" s="22" t="s">
        <v>80</v>
      </c>
      <c r="D64" s="23" t="s">
        <v>128</v>
      </c>
      <c r="E64" s="24">
        <v>746900</v>
      </c>
      <c r="F64" s="24">
        <v>746900</v>
      </c>
      <c r="G64" s="24">
        <v>556800</v>
      </c>
      <c r="H64" s="24">
        <v>54900</v>
      </c>
      <c r="I64" s="24">
        <v>0</v>
      </c>
      <c r="J64" s="24">
        <v>81000</v>
      </c>
      <c r="K64" s="24">
        <v>0</v>
      </c>
      <c r="L64" s="25">
        <v>0</v>
      </c>
      <c r="M64" s="24">
        <v>81000</v>
      </c>
      <c r="N64" s="24">
        <v>58000</v>
      </c>
      <c r="O64" s="24">
        <v>0</v>
      </c>
      <c r="P64" s="24">
        <v>0</v>
      </c>
      <c r="Q64" s="24">
        <f>E64+J64</f>
        <v>827900</v>
      </c>
    </row>
    <row r="65" spans="1:17">
      <c r="A65" s="22" t="s">
        <v>129</v>
      </c>
      <c r="B65" s="22" t="s">
        <v>131</v>
      </c>
      <c r="C65" s="22" t="s">
        <v>130</v>
      </c>
      <c r="D65" s="23" t="s">
        <v>132</v>
      </c>
      <c r="E65" s="24">
        <v>1358700</v>
      </c>
      <c r="F65" s="24">
        <v>1358700</v>
      </c>
      <c r="G65" s="24">
        <v>999600</v>
      </c>
      <c r="H65" s="24">
        <v>61200</v>
      </c>
      <c r="I65" s="24">
        <v>0</v>
      </c>
      <c r="J65" s="24">
        <v>4000</v>
      </c>
      <c r="K65" s="24">
        <v>0</v>
      </c>
      <c r="L65" s="25">
        <v>0</v>
      </c>
      <c r="M65" s="24">
        <v>4000</v>
      </c>
      <c r="N65" s="24">
        <v>0</v>
      </c>
      <c r="O65" s="24">
        <v>0</v>
      </c>
      <c r="P65" s="24">
        <v>0</v>
      </c>
      <c r="Q65" s="24">
        <f>E65+J65</f>
        <v>1362700</v>
      </c>
    </row>
    <row r="66" spans="1:17" s="30" customFormat="1" ht="31.2">
      <c r="A66" s="29"/>
      <c r="B66" s="29"/>
      <c r="C66" s="29"/>
      <c r="D66" s="25" t="s">
        <v>175</v>
      </c>
      <c r="E66" s="25">
        <v>468019</v>
      </c>
      <c r="F66" s="25">
        <v>468019</v>
      </c>
      <c r="G66" s="25">
        <v>325057</v>
      </c>
      <c r="H66" s="25">
        <v>61200</v>
      </c>
      <c r="I66" s="25">
        <v>0</v>
      </c>
      <c r="J66" s="25">
        <v>1200</v>
      </c>
      <c r="K66" s="25">
        <v>0</v>
      </c>
      <c r="L66" s="25">
        <v>0</v>
      </c>
      <c r="M66" s="25">
        <v>1200</v>
      </c>
      <c r="N66" s="25">
        <v>0</v>
      </c>
      <c r="O66" s="25">
        <v>0</v>
      </c>
      <c r="P66" s="25">
        <v>0</v>
      </c>
      <c r="Q66" s="25">
        <f>E66+J66</f>
        <v>469219</v>
      </c>
    </row>
    <row r="67" spans="1:17" ht="46.8">
      <c r="A67" s="22" t="s">
        <v>133</v>
      </c>
      <c r="B67" s="22" t="s">
        <v>135</v>
      </c>
      <c r="C67" s="22" t="s">
        <v>134</v>
      </c>
      <c r="D67" s="23" t="s">
        <v>136</v>
      </c>
      <c r="E67" s="24">
        <v>2410900</v>
      </c>
      <c r="F67" s="24">
        <v>2410900</v>
      </c>
      <c r="G67" s="24">
        <v>1468030</v>
      </c>
      <c r="H67" s="24">
        <v>372800</v>
      </c>
      <c r="I67" s="24">
        <v>0</v>
      </c>
      <c r="J67" s="24">
        <v>4000</v>
      </c>
      <c r="K67" s="24">
        <v>0</v>
      </c>
      <c r="L67" s="25">
        <v>0</v>
      </c>
      <c r="M67" s="24">
        <v>4000</v>
      </c>
      <c r="N67" s="24">
        <v>0</v>
      </c>
      <c r="O67" s="24">
        <v>0</v>
      </c>
      <c r="P67" s="24">
        <v>0</v>
      </c>
      <c r="Q67" s="24">
        <f>E67+J67</f>
        <v>2414900</v>
      </c>
    </row>
    <row r="68" spans="1:17" s="30" customFormat="1" ht="31.2">
      <c r="A68" s="29"/>
      <c r="B68" s="29"/>
      <c r="C68" s="29"/>
      <c r="D68" s="25" t="s">
        <v>174</v>
      </c>
      <c r="E68" s="25">
        <v>792481</v>
      </c>
      <c r="F68" s="25">
        <v>792481</v>
      </c>
      <c r="G68" s="25">
        <v>170681</v>
      </c>
      <c r="H68" s="25">
        <v>372800</v>
      </c>
      <c r="I68" s="25">
        <v>0</v>
      </c>
      <c r="J68" s="25">
        <v>4000</v>
      </c>
      <c r="K68" s="25">
        <v>0</v>
      </c>
      <c r="L68" s="25">
        <v>0</v>
      </c>
      <c r="M68" s="25">
        <v>4000</v>
      </c>
      <c r="N68" s="25">
        <v>0</v>
      </c>
      <c r="O68" s="25">
        <v>0</v>
      </c>
      <c r="P68" s="25">
        <v>0</v>
      </c>
      <c r="Q68" s="25">
        <f>E68+J68</f>
        <v>796481</v>
      </c>
    </row>
    <row r="69" spans="1:17" ht="31.2">
      <c r="A69" s="22" t="s">
        <v>137</v>
      </c>
      <c r="B69" s="22" t="s">
        <v>139</v>
      </c>
      <c r="C69" s="22" t="s">
        <v>138</v>
      </c>
      <c r="D69" s="23" t="s">
        <v>140</v>
      </c>
      <c r="E69" s="24">
        <v>291275</v>
      </c>
      <c r="F69" s="24">
        <v>291275</v>
      </c>
      <c r="G69" s="24">
        <v>216400</v>
      </c>
      <c r="H69" s="24">
        <v>10400</v>
      </c>
      <c r="I69" s="24">
        <v>0</v>
      </c>
      <c r="J69" s="24">
        <v>0</v>
      </c>
      <c r="K69" s="24">
        <v>0</v>
      </c>
      <c r="L69" s="25">
        <v>0</v>
      </c>
      <c r="M69" s="24">
        <v>0</v>
      </c>
      <c r="N69" s="24">
        <v>0</v>
      </c>
      <c r="O69" s="24">
        <v>0</v>
      </c>
      <c r="P69" s="24">
        <v>0</v>
      </c>
      <c r="Q69" s="24">
        <f>E69+J69</f>
        <v>291275</v>
      </c>
    </row>
    <row r="70" spans="1:17" ht="46.8">
      <c r="A70" s="18" t="s">
        <v>141</v>
      </c>
      <c r="B70" s="19"/>
      <c r="C70" s="19"/>
      <c r="D70" s="28" t="s">
        <v>163</v>
      </c>
      <c r="E70" s="20">
        <v>50000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1">
        <v>0</v>
      </c>
      <c r="M70" s="20">
        <v>0</v>
      </c>
      <c r="N70" s="20">
        <v>0</v>
      </c>
      <c r="O70" s="20">
        <v>0</v>
      </c>
      <c r="P70" s="20">
        <v>0</v>
      </c>
      <c r="Q70" s="20">
        <f>E70+J70</f>
        <v>50000</v>
      </c>
    </row>
    <row r="71" spans="1:17" ht="46.8">
      <c r="A71" s="18" t="s">
        <v>142</v>
      </c>
      <c r="B71" s="19"/>
      <c r="C71" s="19"/>
      <c r="D71" s="28" t="s">
        <v>163</v>
      </c>
      <c r="E71" s="20">
        <v>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1">
        <v>0</v>
      </c>
      <c r="M71" s="20">
        <v>0</v>
      </c>
      <c r="N71" s="20">
        <v>0</v>
      </c>
      <c r="O71" s="20">
        <v>0</v>
      </c>
      <c r="P71" s="20">
        <v>0</v>
      </c>
      <c r="Q71" s="20">
        <f>E71+J71</f>
        <v>50000</v>
      </c>
    </row>
    <row r="72" spans="1:17">
      <c r="A72" s="22" t="s">
        <v>143</v>
      </c>
      <c r="B72" s="22" t="s">
        <v>144</v>
      </c>
      <c r="C72" s="22" t="s">
        <v>25</v>
      </c>
      <c r="D72" s="23" t="s">
        <v>145</v>
      </c>
      <c r="E72" s="24">
        <v>50000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5">
        <v>0</v>
      </c>
      <c r="M72" s="24">
        <v>0</v>
      </c>
      <c r="N72" s="24">
        <v>0</v>
      </c>
      <c r="O72" s="24">
        <v>0</v>
      </c>
      <c r="P72" s="24">
        <v>0</v>
      </c>
      <c r="Q72" s="24">
        <f>E72+J72</f>
        <v>50000</v>
      </c>
    </row>
    <row r="73" spans="1:17" ht="16.2">
      <c r="A73" s="19" t="s">
        <v>146</v>
      </c>
      <c r="B73" s="19" t="s">
        <v>146</v>
      </c>
      <c r="C73" s="19" t="s">
        <v>146</v>
      </c>
      <c r="D73" s="20" t="s">
        <v>147</v>
      </c>
      <c r="E73" s="20">
        <v>116685035</v>
      </c>
      <c r="F73" s="20">
        <v>115675551</v>
      </c>
      <c r="G73" s="20">
        <v>69670506</v>
      </c>
      <c r="H73" s="20">
        <v>11660105</v>
      </c>
      <c r="I73" s="20">
        <v>959484</v>
      </c>
      <c r="J73" s="20">
        <v>1464495</v>
      </c>
      <c r="K73" s="20">
        <v>56495</v>
      </c>
      <c r="L73" s="21">
        <v>56495</v>
      </c>
      <c r="M73" s="20">
        <v>1408000</v>
      </c>
      <c r="N73" s="20">
        <v>100360</v>
      </c>
      <c r="O73" s="20">
        <v>0</v>
      </c>
      <c r="P73" s="20">
        <v>56495</v>
      </c>
      <c r="Q73" s="20">
        <f>E73+J73</f>
        <v>118149530</v>
      </c>
    </row>
    <row r="76" spans="1:17">
      <c r="B76" s="26" t="s">
        <v>148</v>
      </c>
      <c r="O76" s="26" t="s">
        <v>173</v>
      </c>
    </row>
  </sheetData>
  <mergeCells count="23">
    <mergeCell ref="P11:P13"/>
    <mergeCell ref="Q10:Q13"/>
    <mergeCell ref="A4:R4"/>
    <mergeCell ref="A5:R5"/>
    <mergeCell ref="L11:L13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A10:A13"/>
    <mergeCell ref="B10:B13"/>
    <mergeCell ref="C10:C13"/>
    <mergeCell ref="D10:D13"/>
    <mergeCell ref="E10:I10"/>
    <mergeCell ref="E11:E13"/>
    <mergeCell ref="F11:F13"/>
    <mergeCell ref="G11:H11"/>
  </mergeCells>
  <pageMargins left="0.19685039370078741" right="0.19685039370078741" top="0.39370078740157483" bottom="0.19685039370078741" header="0" footer="0"/>
  <pageSetup paperSize="9" scale="60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2020-01-02T15:13:47Z</cp:lastPrinted>
  <dcterms:created xsi:type="dcterms:W3CDTF">2020-01-02T12:18:26Z</dcterms:created>
  <dcterms:modified xsi:type="dcterms:W3CDTF">2020-01-02T15:13:50Z</dcterms:modified>
</cp:coreProperties>
</file>