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8" windowWidth="15300" windowHeight="11376"/>
  </bookViews>
  <sheets>
    <sheet name="Аркуш1" sheetId="1" r:id="rId1"/>
  </sheets>
  <calcPr calcId="125725"/>
</workbook>
</file>

<file path=xl/calcChain.xml><?xml version="1.0" encoding="utf-8"?>
<calcChain xmlns="http://schemas.openxmlformats.org/spreadsheetml/2006/main">
  <c r="D20" i="1"/>
  <c r="D21"/>
  <c r="D36"/>
  <c r="C36"/>
  <c r="C22"/>
  <c r="F22"/>
  <c r="E22"/>
  <c r="D22"/>
  <c r="D30"/>
  <c r="D26" l="1"/>
  <c r="E26"/>
  <c r="F26"/>
  <c r="E33"/>
  <c r="C33" s="1"/>
  <c r="E32"/>
  <c r="C32" s="1"/>
  <c r="E31"/>
  <c r="C31" s="1"/>
  <c r="E30"/>
  <c r="C30" s="1"/>
  <c r="E29"/>
  <c r="C29" s="1"/>
  <c r="E28"/>
  <c r="C28" s="1"/>
  <c r="C35" l="1"/>
  <c r="C34"/>
  <c r="C26"/>
  <c r="C25"/>
  <c r="C24"/>
  <c r="C23"/>
  <c r="C21"/>
  <c r="C20"/>
  <c r="C19"/>
  <c r="C18"/>
  <c r="C17"/>
  <c r="C16"/>
  <c r="C15"/>
</calcChain>
</file>

<file path=xl/sharedStrings.xml><?xml version="1.0" encoding="utf-8"?>
<sst xmlns="http://schemas.openxmlformats.org/spreadsheetml/2006/main" count="40" uniqueCount="39">
  <si>
    <t>Додаток 1</t>
  </si>
  <si>
    <t>Код</t>
  </si>
  <si>
    <t>Найменування згідно з класифікацією доходів бюджету</t>
  </si>
  <si>
    <t>Всього</t>
  </si>
  <si>
    <t>Загальний фонд</t>
  </si>
  <si>
    <t>Спеціальний фонд</t>
  </si>
  <si>
    <t>в т.ч.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</si>
  <si>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</si>
  <si>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</si>
  <si>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</si>
  <si>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</si>
  <si>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РАЗОМ ДОХОДІВ</t>
  </si>
  <si>
    <t>Офіційні трансферти  </t>
  </si>
  <si>
    <t>Від органів державного управління  </t>
  </si>
  <si>
    <t>Субвенції  </t>
  </si>
  <si>
    <t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</t>
  </si>
  <si>
    <t>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 </t>
  </si>
  <si>
    <t>Субвенція з державного бюджету місцевим бюджетам на відшкодування вартості лікарських засобів для лікування окремих захворювань</t>
  </si>
  <si>
    <t>Інші субвенції 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</si>
  <si>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</si>
  <si>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проведення виборів депутатів місцевих рад та сільських, селищних, міських голів</t>
  </si>
  <si>
    <t>ВСЬОГО ДОХОДІВ</t>
  </si>
  <si>
    <t>Заступник голови районної ради</t>
  </si>
  <si>
    <t>до рішення Кіровоградської</t>
  </si>
  <si>
    <t>районної ради</t>
  </si>
  <si>
    <t>грн.</t>
  </si>
  <si>
    <t>ЗМІНИ до ДОХОДІВ</t>
  </si>
  <si>
    <t>районного бюджету на 2017 рік</t>
  </si>
  <si>
    <t xml:space="preserve">          визначених у додатку 1  до рішення Кіровоградської районної ради від 23 грудня  2016 року № 150</t>
  </si>
  <si>
    <t xml:space="preserve">( в редакції  рішення Кіровоградської районної  ради від 10 січня 2017 року  №163)  </t>
  </si>
  <si>
    <t>Н. ВІТЮК</t>
  </si>
  <si>
    <t>у тому числі</t>
  </si>
  <si>
    <t>на утримання закладів освіти (виготовлення книги)</t>
  </si>
  <si>
    <t xml:space="preserve">на утримання закладів освіти </t>
  </si>
  <si>
    <t>на утримання закладів культури</t>
  </si>
  <si>
    <t>на утримання закладів охорони здоров'я</t>
  </si>
  <si>
    <t>співфінансування  по районній програмі соціального захисту малозабезпечених верств населення</t>
  </si>
  <si>
    <t>інші субвенції із загального фонду на пропорційне утримання бюджетних установ та реалізацію місцевих програм</t>
  </si>
  <si>
    <t>19 травня 2017 № 200</t>
  </si>
</sst>
</file>

<file path=xl/styles.xml><?xml version="1.0" encoding="utf-8"?>
<styleSheet xmlns="http://schemas.openxmlformats.org/spreadsheetml/2006/main">
  <fonts count="8"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/>
    </xf>
    <xf numFmtId="0" fontId="4" fillId="0" borderId="0" xfId="0" applyFont="1" applyFill="1"/>
    <xf numFmtId="1" fontId="4" fillId="0" borderId="0" xfId="1" applyNumberFormat="1" applyFont="1" applyFill="1"/>
    <xf numFmtId="0" fontId="5" fillId="0" borderId="0" xfId="0" applyFont="1" applyAlignment="1"/>
    <xf numFmtId="0" fontId="1" fillId="0" borderId="0" xfId="0" applyFont="1" applyFill="1" applyAlignment="1"/>
    <xf numFmtId="0" fontId="6" fillId="0" borderId="0" xfId="0" applyFont="1" applyFill="1" applyAlignment="1"/>
    <xf numFmtId="0" fontId="6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2" fontId="1" fillId="0" borderId="0" xfId="0" applyNumberFormat="1" applyFont="1" applyFill="1"/>
    <xf numFmtId="0" fontId="6" fillId="0" borderId="1" xfId="0" applyFont="1" applyFill="1" applyBorder="1" applyAlignment="1">
      <alignment vertical="center"/>
    </xf>
    <xf numFmtId="2" fontId="6" fillId="0" borderId="1" xfId="0" applyNumberFormat="1" applyFont="1" applyFill="1" applyBorder="1" applyAlignment="1">
      <alignment vertical="center"/>
    </xf>
    <xf numFmtId="0" fontId="6" fillId="0" borderId="0" xfId="0" applyFont="1" applyFill="1"/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</cellXfs>
  <cellStyles count="2">
    <cellStyle name="Звичайни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9"/>
  <sheetViews>
    <sheetView tabSelected="1" zoomScaleNormal="100" workbookViewId="0">
      <selection activeCell="D5" sqref="D5"/>
    </sheetView>
  </sheetViews>
  <sheetFormatPr defaultColWidth="9.109375" defaultRowHeight="15.6"/>
  <cols>
    <col min="1" max="1" width="11.33203125" style="1" customWidth="1"/>
    <col min="2" max="2" width="50.44140625" style="1" customWidth="1"/>
    <col min="3" max="3" width="14.33203125" style="1" customWidth="1"/>
    <col min="4" max="4" width="14.109375" style="1" customWidth="1"/>
    <col min="5" max="5" width="14.33203125" style="1" customWidth="1"/>
    <col min="6" max="6" width="14.6640625" style="1" customWidth="1"/>
    <col min="7" max="16384" width="9.109375" style="1"/>
  </cols>
  <sheetData>
    <row r="1" spans="1:9">
      <c r="D1" s="10" t="s">
        <v>0</v>
      </c>
    </row>
    <row r="2" spans="1:9">
      <c r="D2" s="11" t="s">
        <v>23</v>
      </c>
    </row>
    <row r="3" spans="1:9">
      <c r="D3" s="11" t="s">
        <v>24</v>
      </c>
    </row>
    <row r="4" spans="1:9">
      <c r="D4" s="11" t="s">
        <v>38</v>
      </c>
    </row>
    <row r="5" spans="1:9">
      <c r="D5" s="11"/>
    </row>
    <row r="6" spans="1:9">
      <c r="A6" s="22" t="s">
        <v>26</v>
      </c>
      <c r="B6" s="22"/>
      <c r="C6" s="22"/>
      <c r="D6" s="22"/>
      <c r="E6" s="22"/>
      <c r="F6" s="22"/>
      <c r="G6" s="12"/>
      <c r="H6" s="12"/>
      <c r="I6" s="12"/>
    </row>
    <row r="7" spans="1:9">
      <c r="A7" s="22" t="s">
        <v>27</v>
      </c>
      <c r="B7" s="22"/>
      <c r="C7" s="22"/>
      <c r="D7" s="22"/>
      <c r="E7" s="22"/>
      <c r="F7" s="22"/>
      <c r="G7" s="12"/>
      <c r="H7" s="12"/>
      <c r="I7" s="12"/>
    </row>
    <row r="8" spans="1:9">
      <c r="A8" s="23" t="s">
        <v>28</v>
      </c>
      <c r="B8" s="23"/>
      <c r="C8" s="23"/>
      <c r="D8" s="23"/>
      <c r="E8" s="23"/>
      <c r="F8" s="23"/>
      <c r="G8" s="13"/>
      <c r="H8" s="13"/>
      <c r="I8" s="13"/>
    </row>
    <row r="9" spans="1:9">
      <c r="A9" s="25" t="s">
        <v>29</v>
      </c>
      <c r="B9" s="25"/>
      <c r="C9" s="25"/>
      <c r="D9" s="25"/>
      <c r="E9" s="25"/>
      <c r="F9" s="25"/>
      <c r="G9" s="14"/>
      <c r="H9" s="14"/>
      <c r="I9" s="14"/>
    </row>
    <row r="10" spans="1:9">
      <c r="A10" s="15"/>
      <c r="B10" s="15"/>
      <c r="C10" s="15"/>
      <c r="D10" s="15"/>
      <c r="E10" s="15"/>
      <c r="F10" s="16" t="s">
        <v>25</v>
      </c>
      <c r="G10" s="14"/>
      <c r="H10" s="14"/>
      <c r="I10" s="14"/>
    </row>
    <row r="11" spans="1:9">
      <c r="A11" s="24" t="s">
        <v>1</v>
      </c>
      <c r="B11" s="24" t="s">
        <v>2</v>
      </c>
      <c r="C11" s="24" t="s">
        <v>3</v>
      </c>
      <c r="D11" s="24" t="s">
        <v>4</v>
      </c>
      <c r="E11" s="24" t="s">
        <v>5</v>
      </c>
      <c r="F11" s="24"/>
    </row>
    <row r="12" spans="1:9">
      <c r="A12" s="24"/>
      <c r="B12" s="24"/>
      <c r="C12" s="24"/>
      <c r="D12" s="24"/>
      <c r="E12" s="24" t="s">
        <v>3</v>
      </c>
      <c r="F12" s="24" t="s">
        <v>6</v>
      </c>
    </row>
    <row r="13" spans="1:9">
      <c r="A13" s="24"/>
      <c r="B13" s="24"/>
      <c r="C13" s="24"/>
      <c r="D13" s="24"/>
      <c r="E13" s="24"/>
      <c r="F13" s="24"/>
    </row>
    <row r="14" spans="1:9">
      <c r="A14" s="2">
        <v>1</v>
      </c>
      <c r="B14" s="2">
        <v>2</v>
      </c>
      <c r="C14" s="2">
        <v>3</v>
      </c>
      <c r="D14" s="2">
        <v>4</v>
      </c>
      <c r="E14" s="2">
        <v>5</v>
      </c>
      <c r="F14" s="2">
        <v>6</v>
      </c>
    </row>
    <row r="15" spans="1:9">
      <c r="A15" s="3">
        <v>10000000</v>
      </c>
      <c r="B15" s="4" t="s">
        <v>7</v>
      </c>
      <c r="C15" s="5">
        <f t="shared" ref="C15:C35" si="0">D15+E15</f>
        <v>987500</v>
      </c>
      <c r="D15" s="5">
        <v>987500</v>
      </c>
      <c r="E15" s="5">
        <v>0</v>
      </c>
      <c r="F15" s="5">
        <v>0</v>
      </c>
    </row>
    <row r="16" spans="1:9" ht="31.2">
      <c r="A16" s="3">
        <v>11000000</v>
      </c>
      <c r="B16" s="4" t="s">
        <v>8</v>
      </c>
      <c r="C16" s="5">
        <f t="shared" si="0"/>
        <v>987500</v>
      </c>
      <c r="D16" s="5">
        <v>987500</v>
      </c>
      <c r="E16" s="5">
        <v>0</v>
      </c>
      <c r="F16" s="5">
        <v>0</v>
      </c>
    </row>
    <row r="17" spans="1:6">
      <c r="A17" s="3">
        <v>11010000</v>
      </c>
      <c r="B17" s="4" t="s">
        <v>9</v>
      </c>
      <c r="C17" s="5">
        <f t="shared" si="0"/>
        <v>987500</v>
      </c>
      <c r="D17" s="5">
        <v>987500</v>
      </c>
      <c r="E17" s="5">
        <v>0</v>
      </c>
      <c r="F17" s="5">
        <v>0</v>
      </c>
    </row>
    <row r="18" spans="1:6" ht="46.8">
      <c r="A18" s="6">
        <v>11010100</v>
      </c>
      <c r="B18" s="7" t="s">
        <v>10</v>
      </c>
      <c r="C18" s="8">
        <f t="shared" si="0"/>
        <v>987500</v>
      </c>
      <c r="D18" s="8">
        <v>987500</v>
      </c>
      <c r="E18" s="8">
        <v>0</v>
      </c>
      <c r="F18" s="8">
        <v>0</v>
      </c>
    </row>
    <row r="19" spans="1:6">
      <c r="A19" s="3" t="s">
        <v>11</v>
      </c>
      <c r="B19" s="4"/>
      <c r="C19" s="5">
        <f t="shared" si="0"/>
        <v>987500</v>
      </c>
      <c r="D19" s="5">
        <v>987500</v>
      </c>
      <c r="E19" s="5">
        <v>0</v>
      </c>
      <c r="F19" s="5">
        <v>0</v>
      </c>
    </row>
    <row r="20" spans="1:6">
      <c r="A20" s="3">
        <v>40000000</v>
      </c>
      <c r="B20" s="4" t="s">
        <v>12</v>
      </c>
      <c r="C20" s="5">
        <f t="shared" si="0"/>
        <v>4192053.3200000003</v>
      </c>
      <c r="D20" s="5">
        <f>D21</f>
        <v>2892053.3200000003</v>
      </c>
      <c r="E20" s="5">
        <v>1300000</v>
      </c>
      <c r="F20" s="5">
        <v>1300000</v>
      </c>
    </row>
    <row r="21" spans="1:6">
      <c r="A21" s="3">
        <v>41000000</v>
      </c>
      <c r="B21" s="4" t="s">
        <v>13</v>
      </c>
      <c r="C21" s="5">
        <f t="shared" si="0"/>
        <v>4192053.3200000003</v>
      </c>
      <c r="D21" s="5">
        <f>D22</f>
        <v>2892053.3200000003</v>
      </c>
      <c r="E21" s="5">
        <v>1300000</v>
      </c>
      <c r="F21" s="5">
        <v>1300000</v>
      </c>
    </row>
    <row r="22" spans="1:6">
      <c r="A22" s="3">
        <v>41030000</v>
      </c>
      <c r="B22" s="4" t="s">
        <v>14</v>
      </c>
      <c r="C22" s="5">
        <f>D22+E22</f>
        <v>4192053.3200000003</v>
      </c>
      <c r="D22" s="5">
        <f>D23+D24+D25+D26+D34+D35</f>
        <v>2892053.3200000003</v>
      </c>
      <c r="E22" s="5">
        <f t="shared" ref="E22:F22" si="1">E23+E24+E25+E26+E34+E35</f>
        <v>1300000</v>
      </c>
      <c r="F22" s="5">
        <f t="shared" si="1"/>
        <v>1300000</v>
      </c>
    </row>
    <row r="23" spans="1:6" ht="93.6">
      <c r="A23" s="6">
        <v>41030800</v>
      </c>
      <c r="B23" s="7" t="s">
        <v>15</v>
      </c>
      <c r="C23" s="8">
        <f t="shared" si="0"/>
        <v>2009000</v>
      </c>
      <c r="D23" s="8">
        <v>2009000</v>
      </c>
      <c r="E23" s="8">
        <v>0</v>
      </c>
      <c r="F23" s="8">
        <v>0</v>
      </c>
    </row>
    <row r="24" spans="1:6" ht="62.4">
      <c r="A24" s="6">
        <v>41031000</v>
      </c>
      <c r="B24" s="7" t="s">
        <v>16</v>
      </c>
      <c r="C24" s="8">
        <f t="shared" si="0"/>
        <v>0</v>
      </c>
      <c r="D24" s="8">
        <v>0</v>
      </c>
      <c r="E24" s="8">
        <v>0</v>
      </c>
      <c r="F24" s="8">
        <v>0</v>
      </c>
    </row>
    <row r="25" spans="1:6" ht="46.8">
      <c r="A25" s="6">
        <v>41033600</v>
      </c>
      <c r="B25" s="7" t="s">
        <v>17</v>
      </c>
      <c r="C25" s="8">
        <f t="shared" si="0"/>
        <v>475600</v>
      </c>
      <c r="D25" s="8">
        <v>475600</v>
      </c>
      <c r="E25" s="8">
        <v>0</v>
      </c>
      <c r="F25" s="8">
        <v>0</v>
      </c>
    </row>
    <row r="26" spans="1:6">
      <c r="A26" s="6">
        <v>41035000</v>
      </c>
      <c r="B26" s="7" t="s">
        <v>18</v>
      </c>
      <c r="C26" s="8">
        <f t="shared" si="0"/>
        <v>1477253.32</v>
      </c>
      <c r="D26" s="8">
        <f>SUM(D28:D33)</f>
        <v>177253.32000000007</v>
      </c>
      <c r="E26" s="8">
        <f>F26</f>
        <v>1300000</v>
      </c>
      <c r="F26" s="8">
        <f>F29+F31</f>
        <v>1300000</v>
      </c>
    </row>
    <row r="27" spans="1:6">
      <c r="A27" s="6"/>
      <c r="B27" s="7" t="s">
        <v>31</v>
      </c>
      <c r="C27" s="8"/>
      <c r="D27" s="8"/>
      <c r="E27" s="8"/>
      <c r="F27" s="8"/>
    </row>
    <row r="28" spans="1:6" s="20" customFormat="1">
      <c r="A28" s="18">
        <v>41035000</v>
      </c>
      <c r="B28" s="21" t="s">
        <v>32</v>
      </c>
      <c r="C28" s="19">
        <f>D28+E28</f>
        <v>42000</v>
      </c>
      <c r="D28" s="19">
        <v>42000</v>
      </c>
      <c r="E28" s="19">
        <f>F28</f>
        <v>0</v>
      </c>
      <c r="F28" s="19"/>
    </row>
    <row r="29" spans="1:6" s="20" customFormat="1">
      <c r="A29" s="18">
        <v>41035000</v>
      </c>
      <c r="B29" s="21" t="s">
        <v>33</v>
      </c>
      <c r="C29" s="19">
        <f t="shared" ref="C29:C33" si="2">D29+E29</f>
        <v>1972760</v>
      </c>
      <c r="D29" s="19">
        <v>1072760</v>
      </c>
      <c r="E29" s="19">
        <f t="shared" ref="E29:E33" si="3">F29</f>
        <v>900000</v>
      </c>
      <c r="F29" s="19">
        <v>900000</v>
      </c>
    </row>
    <row r="30" spans="1:6" s="20" customFormat="1">
      <c r="A30" s="18">
        <v>41035000</v>
      </c>
      <c r="B30" s="21" t="s">
        <v>34</v>
      </c>
      <c r="C30" s="19">
        <f t="shared" si="2"/>
        <v>57000</v>
      </c>
      <c r="D30" s="19">
        <f>47000+10000</f>
        <v>57000</v>
      </c>
      <c r="E30" s="19">
        <f t="shared" si="3"/>
        <v>0</v>
      </c>
      <c r="F30" s="19"/>
    </row>
    <row r="31" spans="1:6" s="20" customFormat="1">
      <c r="A31" s="18">
        <v>41035000</v>
      </c>
      <c r="B31" s="21" t="s">
        <v>35</v>
      </c>
      <c r="C31" s="19">
        <f t="shared" si="2"/>
        <v>578150</v>
      </c>
      <c r="D31" s="19">
        <v>178150</v>
      </c>
      <c r="E31" s="19">
        <f t="shared" si="3"/>
        <v>400000</v>
      </c>
      <c r="F31" s="19">
        <v>400000</v>
      </c>
    </row>
    <row r="32" spans="1:6" s="20" customFormat="1" ht="26.4">
      <c r="A32" s="18">
        <v>41035000</v>
      </c>
      <c r="B32" s="21" t="s">
        <v>36</v>
      </c>
      <c r="C32" s="19">
        <f t="shared" si="2"/>
        <v>51000</v>
      </c>
      <c r="D32" s="19">
        <v>51000</v>
      </c>
      <c r="E32" s="19">
        <f t="shared" si="3"/>
        <v>0</v>
      </c>
      <c r="F32" s="19"/>
    </row>
    <row r="33" spans="1:6" s="20" customFormat="1" ht="39.6">
      <c r="A33" s="18">
        <v>41035000</v>
      </c>
      <c r="B33" s="21" t="s">
        <v>37</v>
      </c>
      <c r="C33" s="19">
        <f t="shared" si="2"/>
        <v>-1223656.68</v>
      </c>
      <c r="D33" s="19">
        <v>-1223656.68</v>
      </c>
      <c r="E33" s="19">
        <f t="shared" si="3"/>
        <v>0</v>
      </c>
      <c r="F33" s="19"/>
    </row>
    <row r="34" spans="1:6" ht="46.8">
      <c r="A34" s="6">
        <v>41035400</v>
      </c>
      <c r="B34" s="7" t="s">
        <v>19</v>
      </c>
      <c r="C34" s="8">
        <f t="shared" si="0"/>
        <v>75600</v>
      </c>
      <c r="D34" s="8">
        <v>75600</v>
      </c>
      <c r="E34" s="8">
        <v>0</v>
      </c>
      <c r="F34" s="8">
        <v>0</v>
      </c>
    </row>
    <row r="35" spans="1:6" ht="62.4">
      <c r="A35" s="6">
        <v>41037000</v>
      </c>
      <c r="B35" s="7" t="s">
        <v>20</v>
      </c>
      <c r="C35" s="8">
        <f t="shared" si="0"/>
        <v>154600</v>
      </c>
      <c r="D35" s="8">
        <v>154600</v>
      </c>
      <c r="E35" s="8">
        <v>0</v>
      </c>
      <c r="F35" s="8">
        <v>0</v>
      </c>
    </row>
    <row r="36" spans="1:6">
      <c r="A36" s="3" t="s">
        <v>21</v>
      </c>
      <c r="B36" s="4"/>
      <c r="C36" s="5">
        <f>D36+E36</f>
        <v>5179553.32</v>
      </c>
      <c r="D36" s="5">
        <f>D19+D20</f>
        <v>3879553.3200000003</v>
      </c>
      <c r="E36" s="5">
        <v>1300000</v>
      </c>
      <c r="F36" s="5">
        <v>1300000</v>
      </c>
    </row>
    <row r="38" spans="1:6">
      <c r="D38" s="17"/>
    </row>
    <row r="39" spans="1:6">
      <c r="B39" s="9" t="s">
        <v>22</v>
      </c>
      <c r="E39" s="9" t="s">
        <v>30</v>
      </c>
    </row>
  </sheetData>
  <mergeCells count="11">
    <mergeCell ref="A6:F6"/>
    <mergeCell ref="A8:F8"/>
    <mergeCell ref="A7:F7"/>
    <mergeCell ref="A11:A13"/>
    <mergeCell ref="B11:B13"/>
    <mergeCell ref="C11:C13"/>
    <mergeCell ref="D11:D13"/>
    <mergeCell ref="E11:F11"/>
    <mergeCell ref="E12:E13"/>
    <mergeCell ref="F12:F13"/>
    <mergeCell ref="A9:F9"/>
  </mergeCells>
  <pageMargins left="0.59055118110236204" right="0.59055118110236204" top="0.39370078740157499" bottom="0.39370078740157499" header="0" footer="0"/>
  <pageSetup paperSize="9" scale="84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doxodu-7</dc:creator>
  <cp:lastModifiedBy>doxodu-7</cp:lastModifiedBy>
  <cp:lastPrinted>2017-05-23T08:03:16Z</cp:lastPrinted>
  <dcterms:created xsi:type="dcterms:W3CDTF">2017-05-22T13:21:27Z</dcterms:created>
  <dcterms:modified xsi:type="dcterms:W3CDTF">2017-05-23T09:24:25Z</dcterms:modified>
</cp:coreProperties>
</file>