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8" windowWidth="15576" windowHeight="10488"/>
  </bookViews>
  <sheets>
    <sheet name="Лист1" sheetId="1" r:id="rId1"/>
  </sheets>
  <definedNames>
    <definedName name="_xlnm.Print_Titles" localSheetId="0">Лист1!$15:$15</definedName>
  </definedNames>
  <calcPr calcId="125725"/>
</workbook>
</file>

<file path=xl/calcChain.xml><?xml version="1.0" encoding="utf-8"?>
<calcChain xmlns="http://schemas.openxmlformats.org/spreadsheetml/2006/main">
  <c r="E41" i="1"/>
  <c r="P41" s="1"/>
  <c r="P38"/>
  <c r="P59"/>
  <c r="P58"/>
  <c r="P57"/>
  <c r="P56"/>
  <c r="P55"/>
  <c r="P53"/>
  <c r="P52"/>
  <c r="P51"/>
  <c r="P50"/>
  <c r="P48"/>
  <c r="P47"/>
  <c r="P46"/>
  <c r="P45"/>
  <c r="P44"/>
  <c r="P43"/>
  <c r="P42"/>
  <c r="P40"/>
  <c r="P37"/>
  <c r="P36"/>
  <c r="P35"/>
  <c r="P33"/>
  <c r="P32"/>
  <c r="P31"/>
  <c r="P30"/>
  <c r="P29"/>
  <c r="P28"/>
  <c r="P25"/>
  <c r="P24"/>
  <c r="P23"/>
  <c r="P22"/>
  <c r="P21"/>
  <c r="P19"/>
  <c r="P18"/>
  <c r="P17"/>
  <c r="P16"/>
</calcChain>
</file>

<file path=xl/sharedStrings.xml><?xml version="1.0" encoding="utf-8"?>
<sst xmlns="http://schemas.openxmlformats.org/spreadsheetml/2006/main" count="156" uniqueCount="134">
  <si>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</si>
  <si>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</si>
  <si>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</si>
  <si>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</si>
  <si>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</si>
  <si>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</si>
  <si>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</si>
  <si>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</si>
  <si>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</si>
  <si>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</si>
  <si>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</si>
  <si>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</si>
  <si>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</si>
  <si>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</si>
  <si>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</si>
  <si>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</si>
  <si>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Апарат місцевої ради</t>
  </si>
  <si>
    <t>0110000</t>
  </si>
  <si>
    <t>0110170</t>
  </si>
  <si>
    <t>0111</t>
  </si>
  <si>
    <t>0170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</si>
  <si>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селіщної, сільської рад та їх виконавчих комітетів</t>
  </si>
  <si>
    <t>0117500</t>
  </si>
  <si>
    <t>0411</t>
  </si>
  <si>
    <t>7500</t>
  </si>
  <si>
    <t>Інші заходи, пов`язані з економічною діяльністю</t>
  </si>
  <si>
    <t>0118020</t>
  </si>
  <si>
    <t>8020</t>
  </si>
  <si>
    <t>Проведення виборів та референдумів</t>
  </si>
  <si>
    <t>0118021</t>
  </si>
  <si>
    <t>0160</t>
  </si>
  <si>
    <t>8021</t>
  </si>
  <si>
    <t>Проведення місцевих виборів</t>
  </si>
  <si>
    <t>0300000</t>
  </si>
  <si>
    <t>Державна адміністрація</t>
  </si>
  <si>
    <t>0310000</t>
  </si>
  <si>
    <t>0312010</t>
  </si>
  <si>
    <t>0731</t>
  </si>
  <si>
    <t>2010</t>
  </si>
  <si>
    <t>Багатопрофільна стаціонарна медична допомога населенню</t>
  </si>
  <si>
    <t>0313200</t>
  </si>
  <si>
    <t>3200</t>
  </si>
  <si>
    <t>Соціальний захист ветеранів війни та праці</t>
  </si>
  <si>
    <t>0313202</t>
  </si>
  <si>
    <t>1030</t>
  </si>
  <si>
    <t>3202</t>
  </si>
  <si>
    <t>Надання фінансової підтримки громадським організаціям інвалідів і ветеранів, діяльність яких має соціальну спрямованість</t>
  </si>
  <si>
    <t>0317210</t>
  </si>
  <si>
    <t>7210</t>
  </si>
  <si>
    <t>Підтримка засобів масової інформації</t>
  </si>
  <si>
    <t>0317212</t>
  </si>
  <si>
    <t>0830</t>
  </si>
  <si>
    <t>7212</t>
  </si>
  <si>
    <t>Підтримка періодичних видань (газет та журналів)</t>
  </si>
  <si>
    <t>0317810</t>
  </si>
  <si>
    <t>0320</t>
  </si>
  <si>
    <t>7810</t>
  </si>
  <si>
    <t>Видатки на запобігання та ліквідацію надзвичайних ситуацій та наслідків стихійного лиха</t>
  </si>
  <si>
    <t>0318370</t>
  </si>
  <si>
    <t>0180</t>
  </si>
  <si>
    <t>8370</t>
  </si>
  <si>
    <t>Субвенція з місцевого бюджету державному бюджету на виконання програм соціально-економічного та культурного розвитку регіонів</t>
  </si>
  <si>
    <t>0318600</t>
  </si>
  <si>
    <t>0133</t>
  </si>
  <si>
    <t>8600</t>
  </si>
  <si>
    <t>Інші видатки</t>
  </si>
  <si>
    <t>1000000</t>
  </si>
  <si>
    <t>Відділ освіти, молоді та спорту Кіровоградської РДА</t>
  </si>
  <si>
    <t>1010000</t>
  </si>
  <si>
    <t>Відділ освіти, молоді та спорту Кіровоградської районної державної адміністрації</t>
  </si>
  <si>
    <t>1011010</t>
  </si>
  <si>
    <t>0910</t>
  </si>
  <si>
    <t>1010</t>
  </si>
  <si>
    <t>Дошкільна освіта</t>
  </si>
  <si>
    <t>1011020</t>
  </si>
  <si>
    <t>0921</t>
  </si>
  <si>
    <t>1020</t>
  </si>
  <si>
    <t>Надання загальної середньої освіти загальноосвітніми навчальними закладами ( в т.ч. школою-дитячим садком, інтернатом при школі), спеціалізованими школами, ліцеями, гімназіями, колегіумами</t>
  </si>
  <si>
    <t>1011090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</si>
  <si>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</si>
  <si>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</si>
  <si>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</si>
  <si>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1015010</t>
  </si>
  <si>
    <t>5010</t>
  </si>
  <si>
    <t>Проведення спортивної роботи в регіоні</t>
  </si>
  <si>
    <t>1015011</t>
  </si>
  <si>
    <t>0810</t>
  </si>
  <si>
    <t>5011</t>
  </si>
  <si>
    <t>1500000</t>
  </si>
  <si>
    <t>Управління соціального захисту населення Кіровоградської районної державної адміністрації</t>
  </si>
  <si>
    <t>1510000</t>
  </si>
  <si>
    <t>1513030</t>
  </si>
  <si>
    <t>3030</t>
  </si>
  <si>
    <t>Надання пільг з оплати послуг зв`язку та інших передбачених законодавством пільг (крім пільг на одержання ліків, зубопротезування, забезпечення продуктами харчування, оплату електроенергії, природного і скрапленого газу, на побутові потреби, твердого</t>
  </si>
  <si>
    <t>1513035</t>
  </si>
  <si>
    <t>1070</t>
  </si>
  <si>
    <t>3035</t>
  </si>
  <si>
    <t>Компенсаційні виплати на пільговий проїзд автомобільним транспортом окремим категоріям громадян</t>
  </si>
  <si>
    <t>1513400</t>
  </si>
  <si>
    <t>3400</t>
  </si>
  <si>
    <t>Інші видатки на соціальний захист населення</t>
  </si>
  <si>
    <t>2400000</t>
  </si>
  <si>
    <t>Відділ культури, туризму і культурної спадщини Кіровоградської  районної державної адміністрації</t>
  </si>
  <si>
    <t>2410000</t>
  </si>
  <si>
    <t>Орган з питань культури</t>
  </si>
  <si>
    <t>2414090</t>
  </si>
  <si>
    <t>0828</t>
  </si>
  <si>
    <t>4090</t>
  </si>
  <si>
    <t>Палаци i будинки культури, клуби та iншi заклади клубного типу</t>
  </si>
  <si>
    <t>7600000</t>
  </si>
  <si>
    <t>Фінансове управління Кіровоградської районної державної адміністрація</t>
  </si>
  <si>
    <t>7610000</t>
  </si>
  <si>
    <t>7618010</t>
  </si>
  <si>
    <t>8010</t>
  </si>
  <si>
    <t>Резервний фонд</t>
  </si>
  <si>
    <t>7618800</t>
  </si>
  <si>
    <t>8800</t>
  </si>
  <si>
    <t>Інші субвенції</t>
  </si>
  <si>
    <t xml:space="preserve"> </t>
  </si>
  <si>
    <t>Заступник голови районної ради</t>
  </si>
  <si>
    <t>Додаток 3</t>
  </si>
  <si>
    <t xml:space="preserve">          визначених у додатку 2  до рішення Кіровоградської районної ради від 23 грудня  2016 року № 150</t>
  </si>
  <si>
    <t xml:space="preserve">( в редакції  рішення Кіровоградської районної  ради від 10 січня 2017 року  №163)  </t>
  </si>
  <si>
    <t>у т.ч. за рахунок субвенцій з сільських бюджетів</t>
  </si>
  <si>
    <t xml:space="preserve">до рішення </t>
  </si>
  <si>
    <t xml:space="preserve">Кіровоградської районної ради  </t>
  </si>
  <si>
    <t>17 лютого 2017 № 171</t>
  </si>
  <si>
    <t>ЗМІНИ  до РОЗПОДІЛУ ВИДАТКІВ</t>
  </si>
  <si>
    <t>районного бюджету на 2017 рік за головними розпорядниками коштів,</t>
  </si>
  <si>
    <t>Н. ВІТЮК</t>
  </si>
  <si>
    <t>0312180</t>
  </si>
  <si>
    <t>2180</t>
  </si>
  <si>
    <t>0726</t>
  </si>
  <si>
    <t>Первинна медична допомога населенню</t>
  </si>
</sst>
</file>

<file path=xl/styles.xml><?xml version="1.0" encoding="utf-8"?>
<styleSheet xmlns="http://schemas.openxmlformats.org/spreadsheetml/2006/main">
  <numFmts count="2">
    <numFmt numFmtId="44" formatCode="_-* #,##0.00&quot;₴&quot;_-;\-* #,##0.00&quot;₴&quot;_-;_-* &quot;-&quot;??&quot;₴&quot;_-;_-@_-"/>
    <numFmt numFmtId="164" formatCode="#,##0.00&quot; р.&quot;;[Red]\-#,##0.00&quot; р.&quot;"/>
  </numFmts>
  <fonts count="15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7"/>
      <color theme="1"/>
      <name val="Calibri"/>
      <family val="2"/>
      <charset val="204"/>
      <scheme val="minor"/>
    </font>
    <font>
      <sz val="10"/>
      <name val="Arial Cyr"/>
      <charset val="204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4" fontId="11" fillId="0" borderId="0" applyFont="0" applyFill="0" applyBorder="0" applyAlignment="0" applyProtection="0"/>
  </cellStyleXfs>
  <cellXfs count="85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6" fillId="2" borderId="1" xfId="0" quotePrefix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6" fillId="2" borderId="1" xfId="0" quotePrefix="1" applyNumberFormat="1" applyFont="1" applyFill="1" applyBorder="1" applyAlignment="1">
      <alignment vertical="center" wrapText="1"/>
    </xf>
    <xf numFmtId="2" fontId="6" fillId="2" borderId="1" xfId="0" applyNumberFormat="1" applyFont="1" applyFill="1" applyBorder="1" applyAlignment="1">
      <alignment vertical="center" wrapText="1"/>
    </xf>
    <xf numFmtId="2" fontId="6" fillId="2" borderId="1" xfId="0" quotePrefix="1" applyNumberFormat="1" applyFont="1" applyFill="1" applyBorder="1" applyAlignment="1">
      <alignment horizontal="center" vertical="center" wrapText="1"/>
    </xf>
    <xf numFmtId="0" fontId="5" fillId="2" borderId="1" xfId="0" quotePrefix="1" applyFont="1" applyFill="1" applyBorder="1" applyAlignment="1">
      <alignment horizontal="center" vertical="center" wrapText="1"/>
    </xf>
    <xf numFmtId="2" fontId="5" fillId="2" borderId="1" xfId="0" quotePrefix="1" applyNumberFormat="1" applyFont="1" applyFill="1" applyBorder="1" applyAlignment="1">
      <alignment horizontal="center" vertical="center" wrapText="1"/>
    </xf>
    <xf numFmtId="2" fontId="5" fillId="2" borderId="1" xfId="0" quotePrefix="1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vertical="center" wrapText="1"/>
    </xf>
    <xf numFmtId="1" fontId="5" fillId="2" borderId="1" xfId="0" applyNumberFormat="1" applyFont="1" applyFill="1" applyBorder="1" applyAlignment="1">
      <alignment vertical="center" wrapText="1"/>
    </xf>
    <xf numFmtId="1" fontId="0" fillId="0" borderId="0" xfId="0" applyNumberFormat="1"/>
    <xf numFmtId="0" fontId="7" fillId="2" borderId="1" xfId="0" quotePrefix="1" applyFont="1" applyFill="1" applyBorder="1" applyAlignment="1">
      <alignment horizontal="center" vertical="center" wrapText="1"/>
    </xf>
    <xf numFmtId="2" fontId="7" fillId="2" borderId="1" xfId="0" quotePrefix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0" fillId="0" borderId="0" xfId="0"/>
    <xf numFmtId="0" fontId="6" fillId="2" borderId="1" xfId="0" quotePrefix="1" applyFont="1" applyFill="1" applyBorder="1" applyAlignment="1">
      <alignment horizontal="center" vertical="center" wrapText="1"/>
    </xf>
    <xf numFmtId="2" fontId="6" fillId="2" borderId="1" xfId="0" quotePrefix="1" applyNumberFormat="1" applyFont="1" applyFill="1" applyBorder="1" applyAlignment="1">
      <alignment vertical="center" wrapText="1"/>
    </xf>
    <xf numFmtId="2" fontId="6" fillId="2" borderId="1" xfId="0" quotePrefix="1" applyNumberFormat="1" applyFont="1" applyFill="1" applyBorder="1" applyAlignment="1">
      <alignment horizontal="center"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2" fontId="7" fillId="2" borderId="1" xfId="0" quotePrefix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1" fontId="6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2" fontId="7" fillId="2" borderId="1" xfId="0" quotePrefix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2" fontId="7" fillId="2" borderId="1" xfId="0" quotePrefix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2" fontId="7" fillId="2" borderId="1" xfId="0" quotePrefix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7" fillId="2" borderId="1" xfId="0" quotePrefix="1" applyFont="1" applyFill="1" applyBorder="1" applyAlignment="1">
      <alignment horizontal="center" vertical="center" wrapText="1"/>
    </xf>
    <xf numFmtId="2" fontId="7" fillId="2" borderId="1" xfId="0" quotePrefix="1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vertical="center" wrapText="1"/>
    </xf>
    <xf numFmtId="1" fontId="7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vertical="center" wrapText="1"/>
    </xf>
    <xf numFmtId="0" fontId="9" fillId="0" borderId="0" xfId="0" applyFont="1"/>
    <xf numFmtId="0" fontId="10" fillId="0" borderId="0" xfId="0" applyFont="1" applyAlignment="1">
      <alignment horizontal="left"/>
    </xf>
    <xf numFmtId="0" fontId="5" fillId="2" borderId="0" xfId="0" applyFont="1" applyFill="1"/>
    <xf numFmtId="0" fontId="9" fillId="0" borderId="0" xfId="0" applyFont="1" applyFill="1"/>
    <xf numFmtId="0" fontId="12" fillId="2" borderId="0" xfId="0" applyFont="1" applyFill="1"/>
    <xf numFmtId="164" fontId="13" fillId="0" borderId="0" xfId="2" applyNumberFormat="1" applyFont="1"/>
    <xf numFmtId="0" fontId="9" fillId="2" borderId="0" xfId="0" applyFont="1" applyFill="1"/>
    <xf numFmtId="0" fontId="9" fillId="2" borderId="0" xfId="0" applyFont="1" applyFill="1" applyAlignment="1"/>
    <xf numFmtId="0" fontId="14" fillId="0" borderId="0" xfId="0" applyFont="1" applyAlignment="1">
      <alignment horizontal="center"/>
    </xf>
    <xf numFmtId="164" fontId="13" fillId="0" borderId="0" xfId="2" applyNumberFormat="1" applyFont="1" applyAlignment="1">
      <alignment horizontal="left" vertical="center" wrapText="1"/>
    </xf>
    <xf numFmtId="0" fontId="13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1" xfId="0" quotePrefix="1" applyFont="1" applyFill="1" applyBorder="1" applyAlignment="1">
      <alignment horizontal="center" vertical="center" wrapText="1"/>
    </xf>
    <xf numFmtId="2" fontId="5" fillId="0" borderId="1" xfId="0" quotePrefix="1" applyNumberFormat="1" applyFont="1" applyFill="1" applyBorder="1" applyAlignment="1">
      <alignment horizontal="center" vertical="center" wrapText="1"/>
    </xf>
    <xf numFmtId="2" fontId="5" fillId="0" borderId="1" xfId="0" quotePrefix="1" applyNumberFormat="1" applyFont="1" applyFill="1" applyBorder="1" applyAlignment="1">
      <alignment vertical="center" wrapText="1"/>
    </xf>
    <xf numFmtId="1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/>
    <xf numFmtId="0" fontId="6" fillId="0" borderId="1" xfId="0" quotePrefix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1" xfId="0" quotePrefix="1" applyNumberFormat="1" applyFont="1" applyFill="1" applyBorder="1" applyAlignment="1">
      <alignment vertical="center" wrapText="1"/>
    </xf>
    <xf numFmtId="1" fontId="6" fillId="0" borderId="1" xfId="0" applyNumberFormat="1" applyFont="1" applyFill="1" applyBorder="1" applyAlignment="1">
      <alignment vertical="center" wrapText="1"/>
    </xf>
    <xf numFmtId="2" fontId="6" fillId="0" borderId="1" xfId="0" quotePrefix="1" applyNumberFormat="1" applyFont="1" applyFill="1" applyBorder="1" applyAlignment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2" fontId="7" fillId="0" borderId="1" xfId="0" quotePrefix="1" applyNumberFormat="1" applyFont="1" applyFill="1" applyBorder="1" applyAlignment="1">
      <alignment horizontal="center" vertical="center" wrapText="1"/>
    </xf>
    <xf numFmtId="2" fontId="7" fillId="0" borderId="1" xfId="0" applyNumberFormat="1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vertical="center" wrapText="1"/>
    </xf>
    <xf numFmtId="1" fontId="5" fillId="0" borderId="0" xfId="0" applyNumberFormat="1" applyFont="1" applyFill="1"/>
  </cellXfs>
  <cellStyles count="3">
    <cellStyle name="Грошовий" xfId="2" builtinId="4"/>
    <cellStyle name="Звичайний" xfId="0" builtinId="0"/>
    <cellStyle name="Звичайни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Q68"/>
  <sheetViews>
    <sheetView tabSelected="1" topLeftCell="G13" workbookViewId="0">
      <selection activeCell="E26" sqref="E26:Q26"/>
    </sheetView>
  </sheetViews>
  <sheetFormatPr defaultRowHeight="13.8"/>
  <cols>
    <col min="1" max="3" width="12" customWidth="1"/>
    <col min="4" max="4" width="40.6640625" customWidth="1"/>
    <col min="5" max="13" width="11.5546875" customWidth="1"/>
    <col min="14" max="14" width="12.88671875" customWidth="1"/>
    <col min="15" max="16" width="11.5546875" customWidth="1"/>
  </cols>
  <sheetData>
    <row r="1" spans="1:16" s="54" customFormat="1" ht="15.6">
      <c r="N1" s="55" t="s">
        <v>120</v>
      </c>
      <c r="O1" s="55"/>
    </row>
    <row r="2" spans="1:16" s="54" customFormat="1" ht="15.6">
      <c r="M2" s="56"/>
      <c r="N2" s="61" t="s">
        <v>124</v>
      </c>
      <c r="O2" s="61"/>
    </row>
    <row r="3" spans="1:16" s="54" customFormat="1" ht="15.6">
      <c r="M3" s="56"/>
      <c r="N3" s="57" t="s">
        <v>125</v>
      </c>
      <c r="O3" s="55"/>
    </row>
    <row r="4" spans="1:16" s="54" customFormat="1" ht="15.6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9"/>
      <c r="N4" s="57" t="s">
        <v>126</v>
      </c>
      <c r="O4" s="55"/>
      <c r="P4" s="58"/>
    </row>
    <row r="5" spans="1:16" s="54" customFormat="1" ht="15.6">
      <c r="A5" s="63" t="s">
        <v>127</v>
      </c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</row>
    <row r="6" spans="1:16" s="54" customFormat="1" ht="15.6">
      <c r="A6" s="62" t="s">
        <v>128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</row>
    <row r="7" spans="1:16" s="54" customFormat="1" ht="15.6">
      <c r="A7" s="64" t="s">
        <v>121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s="54" customFormat="1" ht="15.6">
      <c r="A8" s="60" t="s">
        <v>122</v>
      </c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60"/>
      <c r="P8" s="60"/>
    </row>
    <row r="9" spans="1:16">
      <c r="A9" s="6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</row>
    <row r="10" spans="1:16">
      <c r="P10" s="1" t="s">
        <v>0</v>
      </c>
    </row>
    <row r="11" spans="1:16">
      <c r="A11" s="67" t="s">
        <v>1</v>
      </c>
      <c r="B11" s="67" t="s">
        <v>2</v>
      </c>
      <c r="C11" s="67" t="s">
        <v>3</v>
      </c>
      <c r="D11" s="68" t="s">
        <v>4</v>
      </c>
      <c r="E11" s="68" t="s">
        <v>5</v>
      </c>
      <c r="F11" s="68"/>
      <c r="G11" s="68"/>
      <c r="H11" s="68"/>
      <c r="I11" s="68"/>
      <c r="J11" s="68" t="s">
        <v>12</v>
      </c>
      <c r="K11" s="68"/>
      <c r="L11" s="68"/>
      <c r="M11" s="68"/>
      <c r="N11" s="68"/>
      <c r="O11" s="68"/>
      <c r="P11" s="68" t="s">
        <v>14</v>
      </c>
    </row>
    <row r="12" spans="1:16">
      <c r="A12" s="68"/>
      <c r="B12" s="68"/>
      <c r="C12" s="68"/>
      <c r="D12" s="68"/>
      <c r="E12" s="68" t="s">
        <v>6</v>
      </c>
      <c r="F12" s="68" t="s">
        <v>7</v>
      </c>
      <c r="G12" s="68" t="s">
        <v>8</v>
      </c>
      <c r="H12" s="68"/>
      <c r="I12" s="68" t="s">
        <v>11</v>
      </c>
      <c r="J12" s="68" t="s">
        <v>6</v>
      </c>
      <c r="K12" s="68" t="s">
        <v>7</v>
      </c>
      <c r="L12" s="68" t="s">
        <v>8</v>
      </c>
      <c r="M12" s="68"/>
      <c r="N12" s="68" t="s">
        <v>11</v>
      </c>
      <c r="O12" s="6" t="s">
        <v>8</v>
      </c>
      <c r="P12" s="68"/>
    </row>
    <row r="13" spans="1:16">
      <c r="A13" s="68"/>
      <c r="B13" s="68"/>
      <c r="C13" s="68"/>
      <c r="D13" s="68"/>
      <c r="E13" s="68"/>
      <c r="F13" s="68"/>
      <c r="G13" s="68" t="s">
        <v>9</v>
      </c>
      <c r="H13" s="68" t="s">
        <v>10</v>
      </c>
      <c r="I13" s="68"/>
      <c r="J13" s="68"/>
      <c r="K13" s="68"/>
      <c r="L13" s="68" t="s">
        <v>9</v>
      </c>
      <c r="M13" s="68" t="s">
        <v>10</v>
      </c>
      <c r="N13" s="68"/>
      <c r="O13" s="68" t="s">
        <v>13</v>
      </c>
      <c r="P13" s="68"/>
    </row>
    <row r="14" spans="1:16" ht="44.25" customHeight="1">
      <c r="A14" s="68"/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16">
      <c r="A15" s="4">
        <v>1</v>
      </c>
      <c r="B15" s="4">
        <v>2</v>
      </c>
      <c r="C15" s="4">
        <v>3</v>
      </c>
      <c r="D15" s="4">
        <v>4</v>
      </c>
      <c r="E15" s="4">
        <v>5</v>
      </c>
      <c r="F15" s="4">
        <v>6</v>
      </c>
      <c r="G15" s="4">
        <v>7</v>
      </c>
      <c r="H15" s="4">
        <v>8</v>
      </c>
      <c r="I15" s="4">
        <v>9</v>
      </c>
      <c r="J15" s="4">
        <v>10</v>
      </c>
      <c r="K15" s="4">
        <v>11</v>
      </c>
      <c r="L15" s="4">
        <v>12</v>
      </c>
      <c r="M15" s="4">
        <v>13</v>
      </c>
      <c r="N15" s="4">
        <v>14</v>
      </c>
      <c r="O15" s="4">
        <v>15</v>
      </c>
      <c r="P15" s="4">
        <v>16</v>
      </c>
    </row>
    <row r="16" spans="1:16">
      <c r="A16" s="5" t="s">
        <v>15</v>
      </c>
      <c r="B16" s="6"/>
      <c r="C16" s="7"/>
      <c r="D16" s="8" t="s">
        <v>16</v>
      </c>
      <c r="E16" s="14">
        <v>350300</v>
      </c>
      <c r="F16" s="14">
        <v>315300</v>
      </c>
      <c r="G16" s="14">
        <v>9600</v>
      </c>
      <c r="H16" s="14">
        <v>16000</v>
      </c>
      <c r="I16" s="14">
        <v>35000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E16+J16</f>
        <v>350300</v>
      </c>
    </row>
    <row r="17" spans="1:17">
      <c r="A17" s="5" t="s">
        <v>17</v>
      </c>
      <c r="B17" s="6"/>
      <c r="C17" s="7"/>
      <c r="D17" s="8" t="s">
        <v>16</v>
      </c>
      <c r="E17" s="14">
        <v>350300</v>
      </c>
      <c r="F17" s="14">
        <v>315300</v>
      </c>
      <c r="G17" s="14">
        <v>9600</v>
      </c>
      <c r="H17" s="14">
        <v>16000</v>
      </c>
      <c r="I17" s="14">
        <v>35000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E17+J17</f>
        <v>350300</v>
      </c>
    </row>
    <row r="18" spans="1:17" ht="79.2">
      <c r="A18" s="5" t="s">
        <v>18</v>
      </c>
      <c r="B18" s="5" t="s">
        <v>20</v>
      </c>
      <c r="C18" s="10" t="s">
        <v>19</v>
      </c>
      <c r="D18" s="8" t="s">
        <v>21</v>
      </c>
      <c r="E18" s="14">
        <v>139000</v>
      </c>
      <c r="F18" s="14">
        <v>139000</v>
      </c>
      <c r="G18" s="14">
        <v>0</v>
      </c>
      <c r="H18" s="14">
        <v>16000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f>E18+J18</f>
        <v>139000</v>
      </c>
    </row>
    <row r="19" spans="1:17" ht="26.4">
      <c r="A19" s="5" t="s">
        <v>22</v>
      </c>
      <c r="B19" s="5" t="s">
        <v>24</v>
      </c>
      <c r="C19" s="10" t="s">
        <v>23</v>
      </c>
      <c r="D19" s="8" t="s">
        <v>25</v>
      </c>
      <c r="E19" s="14">
        <v>199500</v>
      </c>
      <c r="F19" s="14">
        <v>164500</v>
      </c>
      <c r="G19" s="14">
        <v>0</v>
      </c>
      <c r="H19" s="14">
        <v>0</v>
      </c>
      <c r="I19" s="14">
        <v>35000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E19+J19</f>
        <v>199500</v>
      </c>
    </row>
    <row r="20" spans="1:17" s="3" customFormat="1" ht="26.4">
      <c r="A20" s="17"/>
      <c r="B20" s="17"/>
      <c r="C20" s="18"/>
      <c r="D20" s="19" t="s">
        <v>123</v>
      </c>
      <c r="E20" s="20">
        <v>35000</v>
      </c>
      <c r="F20" s="20">
        <v>35000</v>
      </c>
      <c r="G20" s="20"/>
      <c r="H20" s="20"/>
      <c r="I20" s="20"/>
      <c r="J20" s="20">
        <v>0</v>
      </c>
      <c r="K20" s="20"/>
      <c r="L20" s="20"/>
      <c r="M20" s="20"/>
      <c r="N20" s="20"/>
      <c r="O20" s="20"/>
      <c r="P20" s="21">
        <v>35000</v>
      </c>
    </row>
    <row r="21" spans="1:17">
      <c r="A21" s="5" t="s">
        <v>26</v>
      </c>
      <c r="B21" s="5" t="s">
        <v>27</v>
      </c>
      <c r="C21" s="7"/>
      <c r="D21" s="8" t="s">
        <v>28</v>
      </c>
      <c r="E21" s="14">
        <v>11800</v>
      </c>
      <c r="F21" s="14">
        <v>11800</v>
      </c>
      <c r="G21" s="14">
        <v>9600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>E21+J21</f>
        <v>11800</v>
      </c>
    </row>
    <row r="22" spans="1:17" s="73" customFormat="1" ht="13.2">
      <c r="A22" s="69" t="s">
        <v>29</v>
      </c>
      <c r="B22" s="69" t="s">
        <v>31</v>
      </c>
      <c r="C22" s="70" t="s">
        <v>30</v>
      </c>
      <c r="D22" s="71" t="s">
        <v>32</v>
      </c>
      <c r="E22" s="72">
        <v>11800</v>
      </c>
      <c r="F22" s="72">
        <v>11800</v>
      </c>
      <c r="G22" s="72">
        <v>9600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2">
        <v>0</v>
      </c>
      <c r="O22" s="72">
        <v>0</v>
      </c>
      <c r="P22" s="72">
        <f>E22+J22</f>
        <v>11800</v>
      </c>
    </row>
    <row r="23" spans="1:17" s="73" customFormat="1" ht="13.2">
      <c r="A23" s="74" t="s">
        <v>33</v>
      </c>
      <c r="B23" s="75"/>
      <c r="C23" s="76"/>
      <c r="D23" s="77" t="s">
        <v>34</v>
      </c>
      <c r="E23" s="78">
        <v>2043290</v>
      </c>
      <c r="F23" s="78">
        <v>2043290</v>
      </c>
      <c r="G23" s="78">
        <v>820000</v>
      </c>
      <c r="H23" s="78">
        <v>0</v>
      </c>
      <c r="I23" s="78">
        <v>0</v>
      </c>
      <c r="J23" s="78">
        <v>350000</v>
      </c>
      <c r="K23" s="78">
        <v>0</v>
      </c>
      <c r="L23" s="78">
        <v>0</v>
      </c>
      <c r="M23" s="78">
        <v>0</v>
      </c>
      <c r="N23" s="78">
        <v>350000</v>
      </c>
      <c r="O23" s="78">
        <v>350000</v>
      </c>
      <c r="P23" s="78">
        <f>E23+J23</f>
        <v>2393290</v>
      </c>
    </row>
    <row r="24" spans="1:17" s="73" customFormat="1" ht="13.2">
      <c r="A24" s="74" t="s">
        <v>35</v>
      </c>
      <c r="B24" s="75"/>
      <c r="C24" s="76"/>
      <c r="D24" s="77" t="s">
        <v>34</v>
      </c>
      <c r="E24" s="78">
        <v>2043290</v>
      </c>
      <c r="F24" s="78">
        <v>2043290</v>
      </c>
      <c r="G24" s="78">
        <v>820000</v>
      </c>
      <c r="H24" s="78">
        <v>0</v>
      </c>
      <c r="I24" s="78">
        <v>0</v>
      </c>
      <c r="J24" s="78">
        <v>350000</v>
      </c>
      <c r="K24" s="78">
        <v>0</v>
      </c>
      <c r="L24" s="78">
        <v>0</v>
      </c>
      <c r="M24" s="78">
        <v>0</v>
      </c>
      <c r="N24" s="78">
        <v>350000</v>
      </c>
      <c r="O24" s="78">
        <v>350000</v>
      </c>
      <c r="P24" s="78">
        <f>E24+J24</f>
        <v>2393290</v>
      </c>
    </row>
    <row r="25" spans="1:17" s="73" customFormat="1" ht="26.4">
      <c r="A25" s="74" t="s">
        <v>36</v>
      </c>
      <c r="B25" s="74" t="s">
        <v>38</v>
      </c>
      <c r="C25" s="79" t="s">
        <v>37</v>
      </c>
      <c r="D25" s="77" t="s">
        <v>39</v>
      </c>
      <c r="E25" s="78">
        <v>1013500</v>
      </c>
      <c r="F25" s="78">
        <v>1013500</v>
      </c>
      <c r="G25" s="78">
        <v>820000</v>
      </c>
      <c r="H25" s="78">
        <v>0</v>
      </c>
      <c r="I25" s="78">
        <v>0</v>
      </c>
      <c r="J25" s="78">
        <v>0</v>
      </c>
      <c r="K25" s="78">
        <v>0</v>
      </c>
      <c r="L25" s="78">
        <v>0</v>
      </c>
      <c r="M25" s="78">
        <v>0</v>
      </c>
      <c r="N25" s="78">
        <v>0</v>
      </c>
      <c r="O25" s="78">
        <v>0</v>
      </c>
      <c r="P25" s="78">
        <f>E25+J25</f>
        <v>1013500</v>
      </c>
    </row>
    <row r="26" spans="1:17" s="73" customFormat="1" ht="13.2">
      <c r="A26" s="74" t="s">
        <v>130</v>
      </c>
      <c r="B26" s="74" t="s">
        <v>131</v>
      </c>
      <c r="C26" s="79" t="s">
        <v>132</v>
      </c>
      <c r="D26" s="77" t="s">
        <v>133</v>
      </c>
      <c r="E26" s="78">
        <v>339790</v>
      </c>
      <c r="F26" s="78">
        <v>339790</v>
      </c>
      <c r="G26" s="78">
        <v>0</v>
      </c>
      <c r="H26" s="78">
        <v>0</v>
      </c>
      <c r="I26" s="78">
        <v>0</v>
      </c>
      <c r="J26" s="78">
        <v>350000</v>
      </c>
      <c r="K26" s="78">
        <v>0</v>
      </c>
      <c r="L26" s="78">
        <v>0</v>
      </c>
      <c r="M26" s="78">
        <v>0</v>
      </c>
      <c r="N26" s="78">
        <v>350000</v>
      </c>
      <c r="O26" s="78">
        <v>350000</v>
      </c>
      <c r="P26" s="78">
        <v>689790</v>
      </c>
      <c r="Q26" s="84"/>
    </row>
    <row r="27" spans="1:17" s="73" customFormat="1" ht="26.4">
      <c r="A27" s="80"/>
      <c r="B27" s="80"/>
      <c r="C27" s="81"/>
      <c r="D27" s="82" t="s">
        <v>123</v>
      </c>
      <c r="E27" s="83">
        <v>39790</v>
      </c>
      <c r="F27" s="83">
        <v>39790</v>
      </c>
      <c r="G27" s="83"/>
      <c r="H27" s="83"/>
      <c r="I27" s="83"/>
      <c r="J27" s="83"/>
      <c r="K27" s="83"/>
      <c r="L27" s="83"/>
      <c r="M27" s="83"/>
      <c r="N27" s="83"/>
      <c r="O27" s="83"/>
      <c r="P27" s="83">
        <v>39790</v>
      </c>
    </row>
    <row r="28" spans="1:17" s="73" customFormat="1" ht="13.2">
      <c r="A28" s="74" t="s">
        <v>40</v>
      </c>
      <c r="B28" s="74" t="s">
        <v>41</v>
      </c>
      <c r="C28" s="76"/>
      <c r="D28" s="77" t="s">
        <v>42</v>
      </c>
      <c r="E28" s="78">
        <v>50000</v>
      </c>
      <c r="F28" s="78">
        <v>50000</v>
      </c>
      <c r="G28" s="78">
        <v>0</v>
      </c>
      <c r="H28" s="78">
        <v>0</v>
      </c>
      <c r="I28" s="78">
        <v>0</v>
      </c>
      <c r="J28" s="78">
        <v>0</v>
      </c>
      <c r="K28" s="78">
        <v>0</v>
      </c>
      <c r="L28" s="78">
        <v>0</v>
      </c>
      <c r="M28" s="78">
        <v>0</v>
      </c>
      <c r="N28" s="78">
        <v>0</v>
      </c>
      <c r="O28" s="78">
        <v>0</v>
      </c>
      <c r="P28" s="78">
        <f t="shared" ref="P28:P33" si="0">E28+J28</f>
        <v>50000</v>
      </c>
    </row>
    <row r="29" spans="1:17" ht="39.6">
      <c r="A29" s="11" t="s">
        <v>43</v>
      </c>
      <c r="B29" s="11" t="s">
        <v>45</v>
      </c>
      <c r="C29" s="12" t="s">
        <v>44</v>
      </c>
      <c r="D29" s="13" t="s">
        <v>46</v>
      </c>
      <c r="E29" s="15">
        <v>50000</v>
      </c>
      <c r="F29" s="15">
        <v>50000</v>
      </c>
      <c r="G29" s="15">
        <v>0</v>
      </c>
      <c r="H29" s="15">
        <v>0</v>
      </c>
      <c r="I29" s="15">
        <v>0</v>
      </c>
      <c r="J29" s="15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5">
        <f t="shared" si="0"/>
        <v>50000</v>
      </c>
    </row>
    <row r="30" spans="1:17">
      <c r="A30" s="5" t="s">
        <v>47</v>
      </c>
      <c r="B30" s="5" t="s">
        <v>48</v>
      </c>
      <c r="C30" s="7"/>
      <c r="D30" s="8" t="s">
        <v>49</v>
      </c>
      <c r="E30" s="14">
        <v>70000</v>
      </c>
      <c r="F30" s="14">
        <v>70000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0"/>
        <v>70000</v>
      </c>
    </row>
    <row r="31" spans="1:17" ht="26.4">
      <c r="A31" s="11" t="s">
        <v>50</v>
      </c>
      <c r="B31" s="11" t="s">
        <v>52</v>
      </c>
      <c r="C31" s="12" t="s">
        <v>51</v>
      </c>
      <c r="D31" s="13" t="s">
        <v>53</v>
      </c>
      <c r="E31" s="15">
        <v>70000</v>
      </c>
      <c r="F31" s="15">
        <v>70000</v>
      </c>
      <c r="G31" s="15">
        <v>0</v>
      </c>
      <c r="H31" s="15">
        <v>0</v>
      </c>
      <c r="I31" s="15">
        <v>0</v>
      </c>
      <c r="J31" s="15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5">
        <f t="shared" si="0"/>
        <v>70000</v>
      </c>
    </row>
    <row r="32" spans="1:17" ht="39.6">
      <c r="A32" s="5" t="s">
        <v>54</v>
      </c>
      <c r="B32" s="5" t="s">
        <v>56</v>
      </c>
      <c r="C32" s="10" t="s">
        <v>55</v>
      </c>
      <c r="D32" s="8" t="s">
        <v>57</v>
      </c>
      <c r="E32" s="14">
        <v>75000</v>
      </c>
      <c r="F32" s="14">
        <v>75000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0"/>
        <v>75000</v>
      </c>
    </row>
    <row r="33" spans="1:16" ht="52.8">
      <c r="A33" s="5" t="s">
        <v>58</v>
      </c>
      <c r="B33" s="5" t="s">
        <v>60</v>
      </c>
      <c r="C33" s="10" t="s">
        <v>59</v>
      </c>
      <c r="D33" s="8" t="s">
        <v>61</v>
      </c>
      <c r="E33" s="14">
        <v>610000</v>
      </c>
      <c r="F33" s="14">
        <v>610000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0"/>
        <v>610000</v>
      </c>
    </row>
    <row r="34" spans="1:16" s="22" customFormat="1" ht="26.4">
      <c r="A34" s="26"/>
      <c r="B34" s="26"/>
      <c r="C34" s="27"/>
      <c r="D34" s="28" t="s">
        <v>123</v>
      </c>
      <c r="E34" s="30">
        <v>25000</v>
      </c>
      <c r="F34" s="30">
        <v>25000</v>
      </c>
      <c r="G34" s="30"/>
      <c r="H34" s="30"/>
      <c r="I34" s="30"/>
      <c r="J34" s="30"/>
      <c r="K34" s="30"/>
      <c r="L34" s="30"/>
      <c r="M34" s="30"/>
      <c r="N34" s="30"/>
      <c r="O34" s="30"/>
      <c r="P34" s="31">
        <v>25000</v>
      </c>
    </row>
    <row r="35" spans="1:16">
      <c r="A35" s="5" t="s">
        <v>62</v>
      </c>
      <c r="B35" s="5" t="s">
        <v>64</v>
      </c>
      <c r="C35" s="10" t="s">
        <v>63</v>
      </c>
      <c r="D35" s="8" t="s">
        <v>65</v>
      </c>
      <c r="E35" s="14">
        <v>-90000</v>
      </c>
      <c r="F35" s="14">
        <v>-90000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>E35+J35</f>
        <v>-90000</v>
      </c>
    </row>
    <row r="36" spans="1:16" ht="26.4">
      <c r="A36" s="5" t="s">
        <v>66</v>
      </c>
      <c r="B36" s="6"/>
      <c r="C36" s="7"/>
      <c r="D36" s="8" t="s">
        <v>67</v>
      </c>
      <c r="E36" s="14">
        <v>4222260</v>
      </c>
      <c r="F36" s="14">
        <v>4222260</v>
      </c>
      <c r="G36" s="14">
        <v>909300</v>
      </c>
      <c r="H36" s="14">
        <v>0</v>
      </c>
      <c r="I36" s="14">
        <v>0</v>
      </c>
      <c r="J36" s="14">
        <v>3214000</v>
      </c>
      <c r="K36" s="14">
        <v>0</v>
      </c>
      <c r="L36" s="14">
        <v>0</v>
      </c>
      <c r="M36" s="14">
        <v>0</v>
      </c>
      <c r="N36" s="14">
        <v>3214000</v>
      </c>
      <c r="O36" s="14">
        <v>3214000</v>
      </c>
      <c r="P36" s="14">
        <f>E36+J36</f>
        <v>7436260</v>
      </c>
    </row>
    <row r="37" spans="1:16" ht="39.6">
      <c r="A37" s="5" t="s">
        <v>68</v>
      </c>
      <c r="B37" s="6"/>
      <c r="C37" s="7"/>
      <c r="D37" s="8" t="s">
        <v>69</v>
      </c>
      <c r="E37" s="14">
        <v>4222260</v>
      </c>
      <c r="F37" s="14">
        <v>4222260</v>
      </c>
      <c r="G37" s="14">
        <v>909300</v>
      </c>
      <c r="H37" s="14">
        <v>0</v>
      </c>
      <c r="I37" s="14">
        <v>0</v>
      </c>
      <c r="J37" s="14">
        <v>3214000</v>
      </c>
      <c r="K37" s="14">
        <v>0</v>
      </c>
      <c r="L37" s="14">
        <v>0</v>
      </c>
      <c r="M37" s="14">
        <v>0</v>
      </c>
      <c r="N37" s="14">
        <v>3214000</v>
      </c>
      <c r="O37" s="14">
        <v>3214000</v>
      </c>
      <c r="P37" s="14">
        <f>E37+J37</f>
        <v>7436260</v>
      </c>
    </row>
    <row r="38" spans="1:16">
      <c r="A38" s="23" t="s">
        <v>70</v>
      </c>
      <c r="B38" s="23" t="s">
        <v>72</v>
      </c>
      <c r="C38" s="25" t="s">
        <v>71</v>
      </c>
      <c r="D38" s="24" t="s">
        <v>73</v>
      </c>
      <c r="E38" s="29">
        <v>736100</v>
      </c>
      <c r="F38" s="29">
        <v>736100</v>
      </c>
      <c r="G38" s="29">
        <v>430500</v>
      </c>
      <c r="H38" s="29">
        <v>0</v>
      </c>
      <c r="I38" s="29">
        <v>0</v>
      </c>
      <c r="J38" s="29">
        <v>14000</v>
      </c>
      <c r="K38" s="29">
        <v>0</v>
      </c>
      <c r="L38" s="29">
        <v>0</v>
      </c>
      <c r="M38" s="29">
        <v>0</v>
      </c>
      <c r="N38" s="29">
        <v>14000</v>
      </c>
      <c r="O38" s="29">
        <v>14000</v>
      </c>
      <c r="P38" s="29">
        <f>E38+J38</f>
        <v>750100</v>
      </c>
    </row>
    <row r="39" spans="1:16" s="3" customFormat="1" ht="24.75" customHeight="1">
      <c r="A39" s="32"/>
      <c r="B39" s="32"/>
      <c r="C39" s="33"/>
      <c r="D39" s="34" t="s">
        <v>123</v>
      </c>
      <c r="E39" s="35">
        <v>12300</v>
      </c>
      <c r="F39" s="35">
        <v>12300</v>
      </c>
      <c r="G39" s="35"/>
      <c r="H39" s="35"/>
      <c r="I39" s="35"/>
      <c r="J39" s="35"/>
      <c r="K39" s="35"/>
      <c r="L39" s="35"/>
      <c r="M39" s="35"/>
      <c r="N39" s="35"/>
      <c r="O39" s="35"/>
      <c r="P39" s="36">
        <v>12300</v>
      </c>
    </row>
    <row r="40" spans="1:16" ht="66">
      <c r="A40" s="5" t="s">
        <v>74</v>
      </c>
      <c r="B40" s="5" t="s">
        <v>76</v>
      </c>
      <c r="C40" s="10" t="s">
        <v>75</v>
      </c>
      <c r="D40" s="8" t="s">
        <v>77</v>
      </c>
      <c r="E40" s="14">
        <v>3249660</v>
      </c>
      <c r="F40" s="14">
        <v>3249660</v>
      </c>
      <c r="G40" s="14">
        <v>306200</v>
      </c>
      <c r="H40" s="14">
        <v>0</v>
      </c>
      <c r="I40" s="14">
        <v>0</v>
      </c>
      <c r="J40" s="14">
        <v>3200000</v>
      </c>
      <c r="K40" s="14">
        <v>0</v>
      </c>
      <c r="L40" s="14">
        <v>0</v>
      </c>
      <c r="M40" s="14">
        <v>0</v>
      </c>
      <c r="N40" s="14">
        <v>3200000</v>
      </c>
      <c r="O40" s="14">
        <v>3200000</v>
      </c>
      <c r="P40" s="14">
        <f t="shared" ref="P40:P48" si="1">E40+J40</f>
        <v>6449660</v>
      </c>
    </row>
    <row r="41" spans="1:16" s="3" customFormat="1" ht="26.4">
      <c r="A41" s="37"/>
      <c r="B41" s="37"/>
      <c r="C41" s="38"/>
      <c r="D41" s="39" t="s">
        <v>123</v>
      </c>
      <c r="E41" s="40">
        <f>F41</f>
        <v>604160</v>
      </c>
      <c r="F41" s="40">
        <v>604160</v>
      </c>
      <c r="G41" s="40"/>
      <c r="H41" s="40"/>
      <c r="I41" s="40"/>
      <c r="J41" s="40">
        <v>1084000</v>
      </c>
      <c r="K41" s="40"/>
      <c r="L41" s="40"/>
      <c r="M41" s="40"/>
      <c r="N41" s="40">
        <v>1084000</v>
      </c>
      <c r="O41" s="40"/>
      <c r="P41" s="41">
        <f t="shared" si="1"/>
        <v>1688160</v>
      </c>
    </row>
    <row r="42" spans="1:16" ht="39.6">
      <c r="A42" s="5" t="s">
        <v>78</v>
      </c>
      <c r="B42" s="5" t="s">
        <v>80</v>
      </c>
      <c r="C42" s="10" t="s">
        <v>79</v>
      </c>
      <c r="D42" s="8" t="s">
        <v>81</v>
      </c>
      <c r="E42" s="14">
        <v>210600</v>
      </c>
      <c r="F42" s="14">
        <v>210600</v>
      </c>
      <c r="G42" s="14">
        <v>172600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1"/>
        <v>210600</v>
      </c>
    </row>
    <row r="43" spans="1:16">
      <c r="A43" s="5" t="s">
        <v>82</v>
      </c>
      <c r="B43" s="5" t="s">
        <v>83</v>
      </c>
      <c r="C43" s="7"/>
      <c r="D43" s="8" t="s">
        <v>84</v>
      </c>
      <c r="E43" s="14">
        <v>25900</v>
      </c>
      <c r="F43" s="14">
        <v>25900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1"/>
        <v>25900</v>
      </c>
    </row>
    <row r="44" spans="1:16">
      <c r="A44" s="11" t="s">
        <v>85</v>
      </c>
      <c r="B44" s="11" t="s">
        <v>87</v>
      </c>
      <c r="C44" s="12" t="s">
        <v>86</v>
      </c>
      <c r="D44" s="13" t="s">
        <v>84</v>
      </c>
      <c r="E44" s="15">
        <v>25900</v>
      </c>
      <c r="F44" s="15">
        <v>25900</v>
      </c>
      <c r="G44" s="15">
        <v>0</v>
      </c>
      <c r="H44" s="15">
        <v>0</v>
      </c>
      <c r="I44" s="15">
        <v>0</v>
      </c>
      <c r="J44" s="15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5">
        <f t="shared" si="1"/>
        <v>25900</v>
      </c>
    </row>
    <row r="45" spans="1:16" ht="39.6">
      <c r="A45" s="5" t="s">
        <v>88</v>
      </c>
      <c r="B45" s="6"/>
      <c r="C45" s="7"/>
      <c r="D45" s="8" t="s">
        <v>89</v>
      </c>
      <c r="E45" s="14">
        <v>810000</v>
      </c>
      <c r="F45" s="14">
        <v>810000</v>
      </c>
      <c r="G45" s="14">
        <v>0</v>
      </c>
      <c r="H45" s="14">
        <v>0</v>
      </c>
      <c r="I45" s="14">
        <v>0</v>
      </c>
      <c r="J45" s="14">
        <v>243000</v>
      </c>
      <c r="K45" s="14">
        <v>0</v>
      </c>
      <c r="L45" s="14">
        <v>0</v>
      </c>
      <c r="M45" s="14">
        <v>0</v>
      </c>
      <c r="N45" s="14">
        <v>243000</v>
      </c>
      <c r="O45" s="14">
        <v>243000</v>
      </c>
      <c r="P45" s="14">
        <f t="shared" si="1"/>
        <v>1053000</v>
      </c>
    </row>
    <row r="46" spans="1:16" ht="39.6">
      <c r="A46" s="5" t="s">
        <v>90</v>
      </c>
      <c r="B46" s="6"/>
      <c r="C46" s="7"/>
      <c r="D46" s="8" t="s">
        <v>89</v>
      </c>
      <c r="E46" s="14">
        <v>810000</v>
      </c>
      <c r="F46" s="14">
        <v>810000</v>
      </c>
      <c r="G46" s="14">
        <v>0</v>
      </c>
      <c r="H46" s="14">
        <v>0</v>
      </c>
      <c r="I46" s="14">
        <v>0</v>
      </c>
      <c r="J46" s="14">
        <v>243000</v>
      </c>
      <c r="K46" s="14">
        <v>0</v>
      </c>
      <c r="L46" s="14">
        <v>0</v>
      </c>
      <c r="M46" s="14">
        <v>0</v>
      </c>
      <c r="N46" s="14">
        <v>243000</v>
      </c>
      <c r="O46" s="14">
        <v>243000</v>
      </c>
      <c r="P46" s="14">
        <f t="shared" si="1"/>
        <v>1053000</v>
      </c>
    </row>
    <row r="47" spans="1:16" ht="92.4">
      <c r="A47" s="5" t="s">
        <v>91</v>
      </c>
      <c r="B47" s="5" t="s">
        <v>92</v>
      </c>
      <c r="C47" s="7"/>
      <c r="D47" s="8" t="s">
        <v>93</v>
      </c>
      <c r="E47" s="14">
        <v>795000</v>
      </c>
      <c r="F47" s="14">
        <v>795000</v>
      </c>
      <c r="G47" s="14">
        <v>0</v>
      </c>
      <c r="H47" s="14">
        <v>0</v>
      </c>
      <c r="I47" s="14">
        <v>0</v>
      </c>
      <c r="J47" s="14">
        <v>0</v>
      </c>
      <c r="K47" s="14">
        <v>0</v>
      </c>
      <c r="L47" s="14">
        <v>0</v>
      </c>
      <c r="M47" s="14">
        <v>0</v>
      </c>
      <c r="N47" s="14">
        <v>0</v>
      </c>
      <c r="O47" s="14">
        <v>0</v>
      </c>
      <c r="P47" s="14">
        <f t="shared" si="1"/>
        <v>795000</v>
      </c>
    </row>
    <row r="48" spans="1:16" ht="39.6">
      <c r="A48" s="11" t="s">
        <v>94</v>
      </c>
      <c r="B48" s="11" t="s">
        <v>96</v>
      </c>
      <c r="C48" s="12" t="s">
        <v>95</v>
      </c>
      <c r="D48" s="13" t="s">
        <v>97</v>
      </c>
      <c r="E48" s="15">
        <v>795000</v>
      </c>
      <c r="F48" s="15">
        <v>795000</v>
      </c>
      <c r="G48" s="15">
        <v>0</v>
      </c>
      <c r="H48" s="15">
        <v>0</v>
      </c>
      <c r="I48" s="15">
        <v>0</v>
      </c>
      <c r="J48" s="15">
        <v>0</v>
      </c>
      <c r="K48" s="15">
        <v>0</v>
      </c>
      <c r="L48" s="15">
        <v>0</v>
      </c>
      <c r="M48" s="15">
        <v>0</v>
      </c>
      <c r="N48" s="15">
        <v>0</v>
      </c>
      <c r="O48" s="15">
        <v>0</v>
      </c>
      <c r="P48" s="15">
        <f t="shared" si="1"/>
        <v>795000</v>
      </c>
    </row>
    <row r="49" spans="1:16" s="3" customFormat="1" ht="26.4">
      <c r="A49" s="42"/>
      <c r="B49" s="42"/>
      <c r="C49" s="43"/>
      <c r="D49" s="44" t="s">
        <v>123</v>
      </c>
      <c r="E49" s="45">
        <v>195000</v>
      </c>
      <c r="F49" s="45">
        <v>195000</v>
      </c>
      <c r="G49" s="45"/>
      <c r="H49" s="45"/>
      <c r="I49" s="45"/>
      <c r="J49" s="45"/>
      <c r="K49" s="45"/>
      <c r="L49" s="45"/>
      <c r="M49" s="45"/>
      <c r="N49" s="45"/>
      <c r="O49" s="45"/>
      <c r="P49" s="46">
        <v>195000</v>
      </c>
    </row>
    <row r="50" spans="1:16" ht="26.4">
      <c r="A50" s="5" t="s">
        <v>98</v>
      </c>
      <c r="B50" s="5" t="s">
        <v>99</v>
      </c>
      <c r="C50" s="10" t="s">
        <v>80</v>
      </c>
      <c r="D50" s="8" t="s">
        <v>100</v>
      </c>
      <c r="E50" s="14">
        <v>15000</v>
      </c>
      <c r="F50" s="14">
        <v>15000</v>
      </c>
      <c r="G50" s="14">
        <v>0</v>
      </c>
      <c r="H50" s="14">
        <v>0</v>
      </c>
      <c r="I50" s="14">
        <v>0</v>
      </c>
      <c r="J50" s="14">
        <v>243000</v>
      </c>
      <c r="K50" s="14">
        <v>0</v>
      </c>
      <c r="L50" s="14">
        <v>0</v>
      </c>
      <c r="M50" s="14">
        <v>0</v>
      </c>
      <c r="N50" s="14">
        <v>243000</v>
      </c>
      <c r="O50" s="14">
        <v>243000</v>
      </c>
      <c r="P50" s="14">
        <f>E50+J50</f>
        <v>258000</v>
      </c>
    </row>
    <row r="51" spans="1:16" ht="39.6">
      <c r="A51" s="5" t="s">
        <v>101</v>
      </c>
      <c r="B51" s="6"/>
      <c r="C51" s="7"/>
      <c r="D51" s="8" t="s">
        <v>102</v>
      </c>
      <c r="E51" s="14">
        <v>35000</v>
      </c>
      <c r="F51" s="14">
        <v>35000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>E51+J51</f>
        <v>35000</v>
      </c>
    </row>
    <row r="52" spans="1:16">
      <c r="A52" s="5" t="s">
        <v>103</v>
      </c>
      <c r="B52" s="6"/>
      <c r="C52" s="7"/>
      <c r="D52" s="8" t="s">
        <v>104</v>
      </c>
      <c r="E52" s="14">
        <v>35000</v>
      </c>
      <c r="F52" s="14">
        <v>35000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>E52+J52</f>
        <v>35000</v>
      </c>
    </row>
    <row r="53" spans="1:16" ht="33" customHeight="1">
      <c r="A53" s="5" t="s">
        <v>105</v>
      </c>
      <c r="B53" s="5" t="s">
        <v>107</v>
      </c>
      <c r="C53" s="10" t="s">
        <v>106</v>
      </c>
      <c r="D53" s="8" t="s">
        <v>108</v>
      </c>
      <c r="E53" s="14">
        <v>35000</v>
      </c>
      <c r="F53" s="14">
        <v>35000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>E53+J53</f>
        <v>35000</v>
      </c>
    </row>
    <row r="54" spans="1:16" s="3" customFormat="1" ht="29.25" customHeight="1">
      <c r="A54" s="47"/>
      <c r="B54" s="47"/>
      <c r="C54" s="48"/>
      <c r="D54" s="49" t="s">
        <v>123</v>
      </c>
      <c r="E54" s="50">
        <v>35000</v>
      </c>
      <c r="F54" s="50">
        <v>35000</v>
      </c>
      <c r="G54" s="50"/>
      <c r="H54" s="50"/>
      <c r="I54" s="50"/>
      <c r="J54" s="50"/>
      <c r="K54" s="50"/>
      <c r="L54" s="50"/>
      <c r="M54" s="50"/>
      <c r="N54" s="50"/>
      <c r="O54" s="50"/>
      <c r="P54" s="51">
        <v>35000</v>
      </c>
    </row>
    <row r="55" spans="1:16" ht="26.4">
      <c r="A55" s="5" t="s">
        <v>109</v>
      </c>
      <c r="B55" s="6"/>
      <c r="C55" s="7"/>
      <c r="D55" s="8" t="s">
        <v>110</v>
      </c>
      <c r="E55" s="14">
        <v>-1611000</v>
      </c>
      <c r="F55" s="14">
        <v>-1591000</v>
      </c>
      <c r="G55" s="14">
        <v>0</v>
      </c>
      <c r="H55" s="14">
        <v>0</v>
      </c>
      <c r="I55" s="14">
        <v>0</v>
      </c>
      <c r="J55" s="14">
        <v>3550000</v>
      </c>
      <c r="K55" s="14">
        <v>0</v>
      </c>
      <c r="L55" s="14">
        <v>0</v>
      </c>
      <c r="M55" s="14">
        <v>0</v>
      </c>
      <c r="N55" s="14">
        <v>3550000</v>
      </c>
      <c r="O55" s="14">
        <v>3550000</v>
      </c>
      <c r="P55" s="14">
        <f>E55+J55</f>
        <v>1939000</v>
      </c>
    </row>
    <row r="56" spans="1:16" ht="26.4">
      <c r="A56" s="5" t="s">
        <v>111</v>
      </c>
      <c r="B56" s="6"/>
      <c r="C56" s="7"/>
      <c r="D56" s="8" t="s">
        <v>110</v>
      </c>
      <c r="E56" s="14">
        <v>-1611000</v>
      </c>
      <c r="F56" s="14">
        <v>-1591000</v>
      </c>
      <c r="G56" s="14">
        <v>0</v>
      </c>
      <c r="H56" s="14">
        <v>0</v>
      </c>
      <c r="I56" s="14">
        <v>0</v>
      </c>
      <c r="J56" s="14">
        <v>3550000</v>
      </c>
      <c r="K56" s="14">
        <v>0</v>
      </c>
      <c r="L56" s="14">
        <v>0</v>
      </c>
      <c r="M56" s="14">
        <v>0</v>
      </c>
      <c r="N56" s="14">
        <v>3550000</v>
      </c>
      <c r="O56" s="14">
        <v>3550000</v>
      </c>
      <c r="P56" s="14">
        <f>E56+J56</f>
        <v>1939000</v>
      </c>
    </row>
    <row r="57" spans="1:16">
      <c r="A57" s="5" t="s">
        <v>112</v>
      </c>
      <c r="B57" s="5" t="s">
        <v>113</v>
      </c>
      <c r="C57" s="10" t="s">
        <v>63</v>
      </c>
      <c r="D57" s="8" t="s">
        <v>114</v>
      </c>
      <c r="E57" s="14">
        <v>-20000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>E57+J57</f>
        <v>-20000</v>
      </c>
    </row>
    <row r="58" spans="1:16">
      <c r="A58" s="5" t="s">
        <v>115</v>
      </c>
      <c r="B58" s="5" t="s">
        <v>116</v>
      </c>
      <c r="C58" s="10" t="s">
        <v>59</v>
      </c>
      <c r="D58" s="8" t="s">
        <v>117</v>
      </c>
      <c r="E58" s="14">
        <v>-1591000</v>
      </c>
      <c r="F58" s="14">
        <v>-1591000</v>
      </c>
      <c r="G58" s="14">
        <v>0</v>
      </c>
      <c r="H58" s="14">
        <v>0</v>
      </c>
      <c r="I58" s="14">
        <v>0</v>
      </c>
      <c r="J58" s="14">
        <v>3550000</v>
      </c>
      <c r="K58" s="14">
        <v>0</v>
      </c>
      <c r="L58" s="14">
        <v>0</v>
      </c>
      <c r="M58" s="14">
        <v>0</v>
      </c>
      <c r="N58" s="14">
        <v>3550000</v>
      </c>
      <c r="O58" s="14">
        <v>3550000</v>
      </c>
      <c r="P58" s="14">
        <f>E58+J58</f>
        <v>1959000</v>
      </c>
    </row>
    <row r="59" spans="1:16">
      <c r="A59" s="6"/>
      <c r="B59" s="5" t="s">
        <v>118</v>
      </c>
      <c r="C59" s="7"/>
      <c r="D59" s="9" t="s">
        <v>6</v>
      </c>
      <c r="E59" s="14">
        <v>5849850</v>
      </c>
      <c r="F59" s="14">
        <v>5834850</v>
      </c>
      <c r="G59" s="14">
        <v>1738900</v>
      </c>
      <c r="H59" s="14">
        <v>16000</v>
      </c>
      <c r="I59" s="14">
        <v>35000</v>
      </c>
      <c r="J59" s="14">
        <v>7357000</v>
      </c>
      <c r="K59" s="14">
        <v>0</v>
      </c>
      <c r="L59" s="14">
        <v>0</v>
      </c>
      <c r="M59" s="14">
        <v>0</v>
      </c>
      <c r="N59" s="14">
        <v>7357000</v>
      </c>
      <c r="O59" s="14">
        <v>7357000</v>
      </c>
      <c r="P59" s="14">
        <f>E59+J59</f>
        <v>13206850</v>
      </c>
    </row>
    <row r="62" spans="1:16" s="52" customFormat="1" ht="15.6">
      <c r="B62" s="53" t="s">
        <v>119</v>
      </c>
      <c r="I62" s="53" t="s">
        <v>129</v>
      </c>
    </row>
    <row r="63" spans="1:16">
      <c r="P63" s="16"/>
    </row>
    <row r="65" spans="1:1">
      <c r="A65" s="2"/>
    </row>
    <row r="66" spans="1:1">
      <c r="A66" s="2"/>
    </row>
    <row r="67" spans="1:1">
      <c r="A67" s="2"/>
    </row>
    <row r="68" spans="1:1">
      <c r="A68" s="2"/>
    </row>
  </sheetData>
  <mergeCells count="26">
    <mergeCell ref="K12:K14"/>
    <mergeCell ref="L12:M12"/>
    <mergeCell ref="L13:L14"/>
    <mergeCell ref="M13:M14"/>
    <mergeCell ref="N12:N14"/>
    <mergeCell ref="A9:P9"/>
    <mergeCell ref="A11:A14"/>
    <mergeCell ref="B11:B14"/>
    <mergeCell ref="C11:C14"/>
    <mergeCell ref="D11:D14"/>
    <mergeCell ref="E11:I11"/>
    <mergeCell ref="E12:E14"/>
    <mergeCell ref="F12:F14"/>
    <mergeCell ref="G12:H12"/>
    <mergeCell ref="O13:O14"/>
    <mergeCell ref="P11:P14"/>
    <mergeCell ref="G13:G14"/>
    <mergeCell ref="H13:H14"/>
    <mergeCell ref="I12:I14"/>
    <mergeCell ref="J11:O11"/>
    <mergeCell ref="J12:J14"/>
    <mergeCell ref="A8:P8"/>
    <mergeCell ref="N2:O2"/>
    <mergeCell ref="A6:P6"/>
    <mergeCell ref="A5:P5"/>
    <mergeCell ref="A7:P7"/>
  </mergeCells>
  <pageMargins left="0.19685039370078741" right="0.19685039370078741" top="0.39370078740157483" bottom="0.19685039370078741" header="0" footer="0"/>
  <pageSetup paperSize="9" scale="74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Лист1!Заголовки_для_друку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doxodu-7</cp:lastModifiedBy>
  <cp:lastPrinted>2017-02-22T06:53:41Z</cp:lastPrinted>
  <dcterms:created xsi:type="dcterms:W3CDTF">2017-02-21T15:20:12Z</dcterms:created>
  <dcterms:modified xsi:type="dcterms:W3CDTF">2017-02-23T07:14:16Z</dcterms:modified>
</cp:coreProperties>
</file>