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2" windowWidth="15300" windowHeight="8736"/>
  </bookViews>
  <sheets>
    <sheet name="№1" sheetId="1" r:id="rId1"/>
  </sheets>
  <calcPr calcId="125725"/>
</workbook>
</file>

<file path=xl/calcChain.xml><?xml version="1.0" encoding="utf-8"?>
<calcChain xmlns="http://schemas.openxmlformats.org/spreadsheetml/2006/main">
  <c r="C21" i="1"/>
  <c r="E20"/>
  <c r="D20"/>
  <c r="C20" s="1"/>
  <c r="E19"/>
  <c r="D19"/>
  <c r="C19"/>
  <c r="F18"/>
  <c r="E18"/>
  <c r="D18"/>
  <c r="C18"/>
  <c r="F17"/>
  <c r="E17"/>
  <c r="D17"/>
  <c r="C17"/>
  <c r="D15" l="1"/>
  <c r="D13" s="1"/>
  <c r="C13" s="1"/>
  <c r="F13"/>
  <c r="E13"/>
  <c r="E15"/>
  <c r="E14"/>
  <c r="D14"/>
  <c r="C15" l="1"/>
  <c r="C14"/>
  <c r="C12"/>
  <c r="C16"/>
  <c r="F12"/>
  <c r="E12"/>
  <c r="D12"/>
</calcChain>
</file>

<file path=xl/sharedStrings.xml><?xml version="1.0" encoding="utf-8"?>
<sst xmlns="http://schemas.openxmlformats.org/spreadsheetml/2006/main" count="25" uniqueCount="21">
  <si>
    <t xml:space="preserve">Кіровоградської районної ради  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</si>
  <si>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</si>
  <si>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</si>
  <si>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</si>
  <si>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</si>
  <si>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</si>
  <si>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</si>
  <si>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</si>
  <si>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</si>
  <si>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</si>
  <si>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</si>
  <si>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</si>
  <si>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</si>
  <si>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</si>
  <si>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Заступник голови районної ради</t>
  </si>
  <si>
    <t>Н. ВІТЮК</t>
  </si>
  <si>
    <t>На початок періоду</t>
  </si>
  <si>
    <t xml:space="preserve">до рішення </t>
  </si>
  <si>
    <t>ДЖЕРЕЛА ФІНАНСУВАННЯ районного бюджету Кіровоградського району на 2017 рік</t>
  </si>
  <si>
    <t>Додаток 2</t>
  </si>
  <si>
    <t>17 лютого 2017 № 171</t>
  </si>
</sst>
</file>

<file path=xl/styles.xml><?xml version="1.0" encoding="utf-8"?>
<styleSheet xmlns="http://schemas.openxmlformats.org/spreadsheetml/2006/main">
  <numFmts count="1">
    <numFmt numFmtId="164" formatCode="#,##0.00&quot; р.&quot;;[Red]\-#,##0.00&quot; р.&quot;"/>
  </numFmts>
  <fonts count="6">
    <font>
      <sz val="10"/>
      <name val="Arial Cyr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0" borderId="0" xfId="0" applyFont="1" applyFill="1"/>
    <xf numFmtId="164" fontId="3" fillId="0" borderId="0" xfId="1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1" fontId="2" fillId="0" borderId="0" xfId="0" applyNumberFormat="1" applyFont="1" applyFill="1"/>
    <xf numFmtId="164" fontId="3" fillId="0" borderId="0" xfId="1" applyFont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Звичайни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topLeftCell="A10" zoomScaleNormal="100" workbookViewId="0">
      <selection activeCell="B4" sqref="B4"/>
    </sheetView>
  </sheetViews>
  <sheetFormatPr defaultColWidth="9.109375" defaultRowHeight="15.6"/>
  <cols>
    <col min="1" max="1" width="11.33203125" style="1" customWidth="1"/>
    <col min="2" max="2" width="41" style="1" customWidth="1"/>
    <col min="3" max="3" width="14.6640625" style="1" customWidth="1"/>
    <col min="4" max="6" width="14.109375" style="1" customWidth="1"/>
    <col min="7" max="16384" width="9.109375" style="1"/>
  </cols>
  <sheetData>
    <row r="1" spans="1:6">
      <c r="D1" s="1" t="s">
        <v>19</v>
      </c>
    </row>
    <row r="2" spans="1:6" ht="15.6" customHeight="1">
      <c r="D2" s="14" t="s">
        <v>17</v>
      </c>
      <c r="E2" s="14"/>
    </row>
    <row r="3" spans="1:6">
      <c r="D3" s="2" t="s">
        <v>0</v>
      </c>
    </row>
    <row r="4" spans="1:6">
      <c r="D4" s="2" t="s">
        <v>20</v>
      </c>
    </row>
    <row r="6" spans="1:6">
      <c r="A6" s="15" t="s">
        <v>18</v>
      </c>
      <c r="B6" s="15"/>
      <c r="C6" s="15"/>
      <c r="D6" s="15"/>
      <c r="E6" s="15"/>
      <c r="F6" s="15"/>
    </row>
    <row r="7" spans="1:6">
      <c r="F7" s="3" t="s">
        <v>1</v>
      </c>
    </row>
    <row r="8" spans="1:6">
      <c r="A8" s="16" t="s">
        <v>2</v>
      </c>
      <c r="B8" s="16" t="s">
        <v>3</v>
      </c>
      <c r="C8" s="16" t="s">
        <v>4</v>
      </c>
      <c r="D8" s="16" t="s">
        <v>5</v>
      </c>
      <c r="E8" s="16" t="s">
        <v>6</v>
      </c>
      <c r="F8" s="16"/>
    </row>
    <row r="9" spans="1:6">
      <c r="A9" s="16"/>
      <c r="B9" s="16"/>
      <c r="C9" s="16"/>
      <c r="D9" s="16"/>
      <c r="E9" s="16" t="s">
        <v>4</v>
      </c>
      <c r="F9" s="16" t="s">
        <v>7</v>
      </c>
    </row>
    <row r="10" spans="1:6">
      <c r="A10" s="16"/>
      <c r="B10" s="16"/>
      <c r="C10" s="16"/>
      <c r="D10" s="16"/>
      <c r="E10" s="16"/>
      <c r="F10" s="16"/>
    </row>
    <row r="11" spans="1:6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</row>
    <row r="12" spans="1:6">
      <c r="A12" s="4">
        <v>200000</v>
      </c>
      <c r="B12" s="5" t="s">
        <v>8</v>
      </c>
      <c r="C12" s="6">
        <f>C13</f>
        <v>11226599.949999999</v>
      </c>
      <c r="D12" s="6">
        <f>D13</f>
        <v>4953600</v>
      </c>
      <c r="E12" s="6">
        <f>E13</f>
        <v>6272999.9500000002</v>
      </c>
      <c r="F12" s="6">
        <f>F13</f>
        <v>6272999.9500000002</v>
      </c>
    </row>
    <row r="13" spans="1:6" ht="31.2">
      <c r="A13" s="4">
        <v>208000</v>
      </c>
      <c r="B13" s="5" t="s">
        <v>9</v>
      </c>
      <c r="C13" s="9">
        <f>D13+E13</f>
        <v>11226599.949999999</v>
      </c>
      <c r="D13" s="6">
        <f>D14-D15+D16</f>
        <v>4953600</v>
      </c>
      <c r="E13" s="6">
        <f>E14-E15+E16</f>
        <v>6272999.9500000002</v>
      </c>
      <c r="F13" s="6">
        <f>F14-F15+F16</f>
        <v>6272999.9500000002</v>
      </c>
    </row>
    <row r="14" spans="1:6">
      <c r="A14" s="7">
        <v>208100</v>
      </c>
      <c r="B14" s="8" t="s">
        <v>16</v>
      </c>
      <c r="C14" s="9">
        <f>D14+E14</f>
        <v>14587929.199999999</v>
      </c>
      <c r="D14" s="9">
        <f>13032013.03+1010873.13+195536.61</f>
        <v>14238422.77</v>
      </c>
      <c r="E14" s="9">
        <f>F14+106.89+259027.59</f>
        <v>349506.43</v>
      </c>
      <c r="F14" s="9">
        <v>90371.95</v>
      </c>
    </row>
    <row r="15" spans="1:6">
      <c r="A15" s="7">
        <v>208200</v>
      </c>
      <c r="B15" s="8" t="s">
        <v>10</v>
      </c>
      <c r="C15" s="9">
        <f>D15+E15</f>
        <v>3361329.2499999995</v>
      </c>
      <c r="D15" s="9">
        <f>13032013.03+1010873.13+195536.61-11086600-50000</f>
        <v>3101822.7699999996</v>
      </c>
      <c r="E15" s="9">
        <f>F15+106.89+259027.59</f>
        <v>259506.48</v>
      </c>
      <c r="F15" s="9">
        <v>372</v>
      </c>
    </row>
    <row r="16" spans="1:6" ht="46.8">
      <c r="A16" s="7">
        <v>208400</v>
      </c>
      <c r="B16" s="8" t="s">
        <v>11</v>
      </c>
      <c r="C16" s="9">
        <f>D16+E16</f>
        <v>0</v>
      </c>
      <c r="D16" s="9">
        <v>-6183000</v>
      </c>
      <c r="E16" s="9">
        <v>6183000</v>
      </c>
      <c r="F16" s="9">
        <v>6183000</v>
      </c>
    </row>
    <row r="17" spans="1:6" ht="31.2">
      <c r="A17" s="4">
        <v>600000</v>
      </c>
      <c r="B17" s="5" t="s">
        <v>12</v>
      </c>
      <c r="C17" s="6">
        <f>C18</f>
        <v>11226599.949999999</v>
      </c>
      <c r="D17" s="6">
        <f>D18</f>
        <v>4953600</v>
      </c>
      <c r="E17" s="6">
        <f>E18</f>
        <v>6272999.9500000002</v>
      </c>
      <c r="F17" s="6">
        <f>F18</f>
        <v>6272999.9500000002</v>
      </c>
    </row>
    <row r="18" spans="1:6">
      <c r="A18" s="4">
        <v>602000</v>
      </c>
      <c r="B18" s="5" t="s">
        <v>13</v>
      </c>
      <c r="C18" s="9">
        <f>D18+E18</f>
        <v>11226599.949999999</v>
      </c>
      <c r="D18" s="6">
        <f>D19-D20+D21</f>
        <v>4953600</v>
      </c>
      <c r="E18" s="6">
        <f>E19-E20+E21</f>
        <v>6272999.9500000002</v>
      </c>
      <c r="F18" s="6">
        <f>F19-F20+F21</f>
        <v>6272999.9500000002</v>
      </c>
    </row>
    <row r="19" spans="1:6">
      <c r="A19" s="7">
        <v>602100</v>
      </c>
      <c r="B19" s="8" t="s">
        <v>16</v>
      </c>
      <c r="C19" s="9">
        <f>D19+E19</f>
        <v>14587929.199999999</v>
      </c>
      <c r="D19" s="9">
        <f>13032013.03+1010873.13+195536.61</f>
        <v>14238422.77</v>
      </c>
      <c r="E19" s="9">
        <f>F19+106.89+259027.59</f>
        <v>349506.43</v>
      </c>
      <c r="F19" s="9">
        <v>90371.95</v>
      </c>
    </row>
    <row r="20" spans="1:6">
      <c r="A20" s="7">
        <v>602200</v>
      </c>
      <c r="B20" s="8" t="s">
        <v>10</v>
      </c>
      <c r="C20" s="9">
        <f>D20+E20</f>
        <v>3361329.2499999995</v>
      </c>
      <c r="D20" s="9">
        <f>13032013.03+1010873.13+195536.61-11086600-50000</f>
        <v>3101822.7699999996</v>
      </c>
      <c r="E20" s="9">
        <f>F20+106.89+259027.59</f>
        <v>259506.48</v>
      </c>
      <c r="F20" s="9">
        <v>372</v>
      </c>
    </row>
    <row r="21" spans="1:6" ht="46.8">
      <c r="A21" s="7">
        <v>602400</v>
      </c>
      <c r="B21" s="8" t="s">
        <v>11</v>
      </c>
      <c r="C21" s="9">
        <f>D21+E21</f>
        <v>0</v>
      </c>
      <c r="D21" s="9">
        <v>-6183000</v>
      </c>
      <c r="E21" s="9">
        <v>6183000</v>
      </c>
      <c r="F21" s="9">
        <v>6183000</v>
      </c>
    </row>
    <row r="22" spans="1:6">
      <c r="C22" s="12"/>
      <c r="D22" s="12"/>
      <c r="E22" s="12"/>
    </row>
    <row r="23" spans="1:6">
      <c r="C23" s="12"/>
      <c r="D23" s="12"/>
      <c r="E23" s="12"/>
      <c r="F23" s="13"/>
    </row>
    <row r="24" spans="1:6">
      <c r="B24" s="10" t="s">
        <v>14</v>
      </c>
      <c r="E24" s="10" t="s">
        <v>15</v>
      </c>
    </row>
  </sheetData>
  <mergeCells count="9">
    <mergeCell ref="D2:E2"/>
    <mergeCell ref="A6:F6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№1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2017-02-21T07:23:10Z</cp:lastPrinted>
  <dcterms:created xsi:type="dcterms:W3CDTF">2016-03-12T12:02:23Z</dcterms:created>
  <dcterms:modified xsi:type="dcterms:W3CDTF">2017-02-21T07:23:15Z</dcterms:modified>
</cp:coreProperties>
</file>